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<sst xmlns="http://schemas.openxmlformats.org/spreadsheetml/2006/main" count="301" uniqueCount="104">
  <si>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</si>
  <si>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</si>
  <si>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</si>
  <si>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</si>
  <si>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</si>
  <si>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</si>
  <si>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</si>
  <si>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</si>
  <si>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</si>
  <si>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г.</t>
  </si>
  <si>
    <t>Дата заключения договора</t>
  </si>
  <si>
    <t>Улица</t>
  </si>
  <si>
    <t>Дом</t>
  </si>
  <si>
    <t>Смирновский</t>
  </si>
  <si>
    <t>137/3</t>
  </si>
  <si>
    <t>01.06.2013 г.</t>
  </si>
  <si>
    <t>ИТОГО ПО ДОМУ</t>
  </si>
  <si>
    <t>Январь 2018 г</t>
  </si>
  <si>
    <t>Вид работ</t>
  </si>
  <si>
    <t>Место проведения работ</t>
  </si>
  <si>
    <t xml:space="preserve">Изготовление и установка двери металлической </t>
  </si>
  <si>
    <t>Смирновский, 137/3</t>
  </si>
  <si>
    <t xml:space="preserve">2-й подъезд </t>
  </si>
  <si>
    <t xml:space="preserve">Ремонт мягкой кровли отдельными местами в жилом доме </t>
  </si>
  <si>
    <t>2-й подъезд (снять работу за январь 2018г.)</t>
  </si>
  <si>
    <t>2-й подъезд (добавить работу за январь 2018г.)</t>
  </si>
  <si>
    <t xml:space="preserve">Установка трансформатора тока и электросчетчика на ВРУ жилого дома </t>
  </si>
  <si>
    <t xml:space="preserve">Осмотр  вентиляционных  каналов </t>
  </si>
  <si>
    <t>Смирновский 137/3</t>
  </si>
  <si>
    <t>кв.109,134,43</t>
  </si>
  <si>
    <t xml:space="preserve">Установка информационной таблички на жилом доме </t>
  </si>
  <si>
    <t>Февраль 2018 г</t>
  </si>
  <si>
    <t>устройство напольного покрытия на входе в подъезд</t>
  </si>
  <si>
    <t>Под 1-3</t>
  </si>
  <si>
    <t>Апрель 2018г.</t>
  </si>
  <si>
    <t>смена автоматов в ЩЭ и ламп</t>
  </si>
  <si>
    <t>установка адресной таблички</t>
  </si>
  <si>
    <t>проверка электросчетчиков и установка антимагнитных пломб</t>
  </si>
  <si>
    <t>кв. 143</t>
  </si>
  <si>
    <t>Май 2018г</t>
  </si>
  <si>
    <t>Устройство напольной плитки в подъездах</t>
  </si>
  <si>
    <t>Подъезд №1,2</t>
  </si>
  <si>
    <t>Июнь 2018г</t>
  </si>
  <si>
    <t>Смена трубопровода ф 110мм</t>
  </si>
  <si>
    <t>подвал</t>
  </si>
  <si>
    <t xml:space="preserve">Установка навесного замка </t>
  </si>
  <si>
    <t xml:space="preserve">1,2,3,4-й подъезд </t>
  </si>
  <si>
    <t>Ремонт освещения в МОП (смена светильника)</t>
  </si>
  <si>
    <t>Замена автоматов</t>
  </si>
  <si>
    <t>кв.140</t>
  </si>
  <si>
    <t>Июль 2018г</t>
  </si>
  <si>
    <t>Смена трубопровода ф 20,32 мм</t>
  </si>
  <si>
    <t>сентябрь 2018г.</t>
  </si>
  <si>
    <t xml:space="preserve">смена задвижки ф 80 мм </t>
  </si>
  <si>
    <t>Смирновский,137/3</t>
  </si>
  <si>
    <t>Переодический осмотр вент.каналов</t>
  </si>
  <si>
    <t>Смирновский ,137/3</t>
  </si>
  <si>
    <t>кв.1,4,7,8,13,16,18,19,23,25,26,28,34,36,38,39,43,46,48,49,57,59,62,64,67,68,71,75,76,77,78,83,84,85,87,89,93,94,95,98,99,104,106,108,111,112,113,114,120,128,131,134,135,143,144</t>
  </si>
  <si>
    <t xml:space="preserve">Изготовление и установка деревянной конструкции между приямками жилого дома </t>
  </si>
  <si>
    <t>между подъездом №2 и №3</t>
  </si>
  <si>
    <t>октябрь 2018г.</t>
  </si>
  <si>
    <t>Смена крана шарового ф 20,15мм</t>
  </si>
  <si>
    <t xml:space="preserve">благоустройство МКД </t>
  </si>
  <si>
    <t>1,2,3,4-й подъезд</t>
  </si>
  <si>
    <t>Ремонт освещения в МОП (смена ламп с/д)</t>
  </si>
  <si>
    <t>ноябрь 2018г.</t>
  </si>
  <si>
    <t xml:space="preserve">установка таблички информационной </t>
  </si>
  <si>
    <t>декабрь 2018г.</t>
  </si>
  <si>
    <t xml:space="preserve">2-й подъезд над лифтовой </t>
  </si>
  <si>
    <t xml:space="preserve">Устройство мусорных контейнеров на территории двора </t>
  </si>
  <si>
    <t>Январь 2018 г.</t>
  </si>
  <si>
    <t xml:space="preserve">Смена трубопровода ф 89 мм </t>
  </si>
  <si>
    <t xml:space="preserve">подвал </t>
  </si>
  <si>
    <t xml:space="preserve">Ремонт и проверка оборудования (МОДУЛЯ,вычислителя МКТС) </t>
  </si>
  <si>
    <t>Пусконаладочные работы УУТЭ</t>
  </si>
  <si>
    <t>Т/о УУТЭ ЦО и ГВС</t>
  </si>
  <si>
    <t xml:space="preserve">Т/о общедомовых приборов учета электроэнергии </t>
  </si>
  <si>
    <t>обход и осмотр инженерных коммуникаций</t>
  </si>
  <si>
    <t>окраска панелей в подъезде</t>
  </si>
  <si>
    <t>Под. 1-4</t>
  </si>
  <si>
    <t>Март 2018 г</t>
  </si>
  <si>
    <t>Апрель 2018 г</t>
  </si>
  <si>
    <t>окраска МАФ,лавок,ограждений и урн</t>
  </si>
  <si>
    <t>слив воды из системы ЦО</t>
  </si>
  <si>
    <t>Окраска оградок СИЛАМИ ЖИТЕЛЕЙ</t>
  </si>
  <si>
    <t xml:space="preserve">Благоустройство придомовой территории (окраска деревьев и ж/б бордюров ) и доставка грунта </t>
  </si>
  <si>
    <t>Смена трубопровода ф 32 мм ГВС</t>
  </si>
  <si>
    <t>кв.103</t>
  </si>
  <si>
    <t>Дезинсекция подвальных помещений</t>
  </si>
  <si>
    <t xml:space="preserve">Смена трубопровода ф 20,32 мм </t>
  </si>
  <si>
    <t>кв.32,36</t>
  </si>
  <si>
    <t>кв.94</t>
  </si>
  <si>
    <t>Гидравлические испытания внутридомовой системы ЦО</t>
  </si>
  <si>
    <t>Август 2018г</t>
  </si>
  <si>
    <t>Сентябрь 2018г</t>
  </si>
  <si>
    <t xml:space="preserve">Ликвидация воздушных пробок в  стояках </t>
  </si>
  <si>
    <t>кв.4,8,12,16,20,24,28,32,36,38,42,46,50,54,58,62,66,70,76,80,84,88,92,96,100,104,108</t>
  </si>
  <si>
    <t>Установка навесных замков выхода на кровлю (силами жителей)</t>
  </si>
  <si>
    <t>смена трубопровода ф 50 мм</t>
  </si>
  <si>
    <t xml:space="preserve">смена крана шарового ф 15 мм </t>
  </si>
  <si>
    <t>кв.60</t>
  </si>
  <si>
    <t xml:space="preserve">промывка системы ЦО </t>
  </si>
  <si>
    <t>кв.109,113,117,121,125,129,133,137,141,39,43,47,51,55,59,63,71,4,8,12,16,20,24,28,32,36,1,5,9,13,17,21,25,29,33</t>
  </si>
  <si>
    <t>смена автоматов 25 А (Планово-предупредительный ремонт)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</si>
</sst>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53"/>
      <name val="Arial"/>
      <family val="2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0" fillId="0" borderId="0" xfId="0" applyNumberFormat="1" applyAlignment="1">
      <alignment wrapText="1"/>
    </xf>
    <xf numFmtId="0" fontId="1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908">
          <cell r="E1908">
            <v>41775.85</v>
          </cell>
          <cell r="F1908">
            <v>551061.24</v>
          </cell>
          <cell r="G1908">
            <v>473028.55999999994</v>
          </cell>
          <cell r="H1908">
            <v>482593.54000000004</v>
          </cell>
          <cell r="I1908">
            <v>165024.20000000004</v>
          </cell>
          <cell r="J1908">
            <v>868630.58</v>
          </cell>
          <cell r="K1908">
            <v>32210.86999999988</v>
          </cell>
        </row>
        <row r="1909">
          <cell r="E1909">
            <v>7146.66</v>
          </cell>
          <cell r="F1909">
            <v>-7146.66</v>
          </cell>
          <cell r="G1909">
            <v>0</v>
          </cell>
          <cell r="H1909">
            <v>0</v>
          </cell>
          <cell r="I1909">
            <v>0</v>
          </cell>
          <cell r="J1909">
            <v>-7146.66</v>
          </cell>
          <cell r="K1909">
            <v>7146.66</v>
          </cell>
        </row>
        <row r="1910">
          <cell r="E1910">
            <v>0</v>
          </cell>
          <cell r="F1910">
            <v>5400</v>
          </cell>
          <cell r="G1910">
            <v>0</v>
          </cell>
          <cell r="H1910">
            <v>0</v>
          </cell>
          <cell r="I1910">
            <v>0</v>
          </cell>
          <cell r="J1910">
            <v>5400</v>
          </cell>
          <cell r="K1910">
            <v>0</v>
          </cell>
        </row>
        <row r="1911"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5">
          <cell r="E1915">
            <v>20829.23</v>
          </cell>
          <cell r="F1915">
            <v>130081.69</v>
          </cell>
          <cell r="G1915">
            <v>133034.75</v>
          </cell>
          <cell r="H1915">
            <v>135593.27</v>
          </cell>
          <cell r="I1915">
            <v>249141.25000000003</v>
          </cell>
          <cell r="J1915">
            <v>16533.709999999934</v>
          </cell>
          <cell r="K1915">
            <v>18270.71000000002</v>
          </cell>
        </row>
        <row r="1916">
          <cell r="E1916">
            <v>15297.21</v>
          </cell>
          <cell r="F1916">
            <v>-15297.21</v>
          </cell>
          <cell r="G1916">
            <v>171534.96000000002</v>
          </cell>
          <cell r="H1916">
            <v>175902.3</v>
          </cell>
          <cell r="I1916">
            <v>171534.96000000002</v>
          </cell>
          <cell r="J1916">
            <v>-10929.870000000024</v>
          </cell>
          <cell r="K1916">
            <v>10929.870000000024</v>
          </cell>
        </row>
        <row r="1917">
          <cell r="E1917">
            <v>907.05</v>
          </cell>
          <cell r="F1917">
            <v>152090.89</v>
          </cell>
          <cell r="G1917">
            <v>57178.32</v>
          </cell>
          <cell r="H1917">
            <v>58634.3</v>
          </cell>
          <cell r="I1917">
            <v>0</v>
          </cell>
          <cell r="J1917">
            <v>210725.19</v>
          </cell>
          <cell r="K1917">
            <v>-548.9300000000003</v>
          </cell>
        </row>
        <row r="1918">
          <cell r="E1918">
            <v>664.87</v>
          </cell>
          <cell r="F1918">
            <v>3268.61</v>
          </cell>
          <cell r="G1918">
            <v>42883.78</v>
          </cell>
          <cell r="H1918">
            <v>43975.58</v>
          </cell>
          <cell r="I1918">
            <v>42906.24</v>
          </cell>
          <cell r="J1918">
            <v>4337.950000000004</v>
          </cell>
          <cell r="K1918">
            <v>-426.9300000000003</v>
          </cell>
        </row>
        <row r="1919">
          <cell r="E1919">
            <v>1192.52</v>
          </cell>
          <cell r="F1919">
            <v>-26988.29</v>
          </cell>
          <cell r="G1919">
            <v>10101.46</v>
          </cell>
          <cell r="H1919">
            <v>10358.7</v>
          </cell>
          <cell r="I1919">
            <v>5760</v>
          </cell>
          <cell r="J1919">
            <v>-22389.59</v>
          </cell>
          <cell r="K1919">
            <v>935.2799999999988</v>
          </cell>
        </row>
        <row r="1920">
          <cell r="E1920">
            <v>33.84</v>
          </cell>
          <cell r="F1920">
            <v>1230.23</v>
          </cell>
          <cell r="G1920">
            <v>285.88</v>
          </cell>
          <cell r="H1920">
            <v>293.2</v>
          </cell>
          <cell r="I1920">
            <v>0</v>
          </cell>
          <cell r="J1920">
            <v>1523.43</v>
          </cell>
          <cell r="K1920">
            <v>26.52000000000004</v>
          </cell>
        </row>
        <row r="1921">
          <cell r="E1921">
            <v>7534.13</v>
          </cell>
          <cell r="F1921">
            <v>-7534.13</v>
          </cell>
          <cell r="G1921">
            <v>90532.37999999999</v>
          </cell>
          <cell r="H1921">
            <v>92837.30999999998</v>
          </cell>
          <cell r="I1921">
            <v>90532.37999999999</v>
          </cell>
          <cell r="J1921">
            <v>-5229.200000000012</v>
          </cell>
          <cell r="K1921">
            <v>5229.200000000012</v>
          </cell>
        </row>
        <row r="1922">
          <cell r="E1922">
            <v>4162.29</v>
          </cell>
          <cell r="F1922">
            <v>-673345.51</v>
          </cell>
          <cell r="G1922">
            <v>35259.950000000004</v>
          </cell>
          <cell r="H1922">
            <v>36157.71</v>
          </cell>
          <cell r="I1922">
            <v>205531.36816000004</v>
          </cell>
          <cell r="J1922">
            <v>-842719.1681600001</v>
          </cell>
          <cell r="K1922">
            <v>3264.530000000006</v>
          </cell>
        </row>
        <row r="1923">
          <cell r="E1923">
            <v>1068.15</v>
          </cell>
          <cell r="F1923">
            <v>36126.82</v>
          </cell>
          <cell r="G1923">
            <v>9053.25</v>
          </cell>
          <cell r="H1923">
            <v>9283.730000000001</v>
          </cell>
          <cell r="I1923">
            <v>0</v>
          </cell>
          <cell r="J1923">
            <v>45410.55</v>
          </cell>
          <cell r="K1923">
            <v>837.6699999999983</v>
          </cell>
        </row>
        <row r="1925">
          <cell r="E1925">
            <v>13965.05</v>
          </cell>
          <cell r="F1925">
            <v>-13965.05</v>
          </cell>
          <cell r="G1925">
            <v>94580.00000000001</v>
          </cell>
          <cell r="H1925">
            <v>109268.8</v>
          </cell>
          <cell r="I1925">
            <v>94580.00000000001</v>
          </cell>
          <cell r="J1925">
            <v>723.7499999999854</v>
          </cell>
          <cell r="K1925">
            <v>-723.7499999999854</v>
          </cell>
        </row>
        <row r="1926">
          <cell r="E1926">
            <v>471050.88</v>
          </cell>
          <cell r="F1926">
            <v>-471050.88</v>
          </cell>
          <cell r="G1926">
            <v>1497601.72</v>
          </cell>
          <cell r="H1926">
            <v>1482666.32</v>
          </cell>
          <cell r="I1926">
            <v>1497601.72</v>
          </cell>
          <cell r="J1926">
            <v>-485986.2799999999</v>
          </cell>
          <cell r="K1926">
            <v>485986.28</v>
          </cell>
        </row>
        <row r="1927">
          <cell r="E1927">
            <v>387916.72</v>
          </cell>
          <cell r="F1927">
            <v>-387916.72</v>
          </cell>
          <cell r="G1927">
            <v>2152698.07</v>
          </cell>
          <cell r="H1927">
            <v>2166770.62</v>
          </cell>
          <cell r="I1927">
            <v>2152698.07</v>
          </cell>
          <cell r="J1927">
            <v>-373844.1699999997</v>
          </cell>
          <cell r="K1927">
            <v>373844.1699999999</v>
          </cell>
        </row>
        <row r="1928">
          <cell r="E1928">
            <v>386.8</v>
          </cell>
          <cell r="F1928">
            <v>-386.8</v>
          </cell>
          <cell r="G1928">
            <v>7055.400000000001</v>
          </cell>
          <cell r="H1928">
            <v>7171.49</v>
          </cell>
          <cell r="I1928">
            <v>7055.400000000001</v>
          </cell>
          <cell r="J1928">
            <v>-270.71000000000095</v>
          </cell>
          <cell r="K1928">
            <v>270.71000000000095</v>
          </cell>
        </row>
        <row r="1929">
          <cell r="E1929">
            <v>7104.96</v>
          </cell>
          <cell r="F1929">
            <v>-7104.96</v>
          </cell>
          <cell r="G1929">
            <v>148958.15</v>
          </cell>
          <cell r="H1929">
            <v>158143.87000000002</v>
          </cell>
          <cell r="I1929">
            <v>148958.15</v>
          </cell>
          <cell r="J1929">
            <v>2080.7600000000384</v>
          </cell>
          <cell r="K1929">
            <v>-2080.7600000000384</v>
          </cell>
        </row>
        <row r="1930">
          <cell r="E1930">
            <v>5288.55</v>
          </cell>
          <cell r="F1930">
            <v>-5288.55</v>
          </cell>
          <cell r="G1930">
            <v>0</v>
          </cell>
          <cell r="H1930">
            <v>0</v>
          </cell>
          <cell r="I1930">
            <v>0</v>
          </cell>
          <cell r="J1930">
            <v>-5288.55</v>
          </cell>
          <cell r="K1930">
            <v>5288.55</v>
          </cell>
        </row>
        <row r="1931">
          <cell r="E1931">
            <v>735.39</v>
          </cell>
          <cell r="F1931">
            <v>-735.39</v>
          </cell>
          <cell r="G1931">
            <v>0</v>
          </cell>
          <cell r="H1931">
            <v>0</v>
          </cell>
          <cell r="I1931">
            <v>0</v>
          </cell>
          <cell r="J1931">
            <v>-735.39</v>
          </cell>
          <cell r="K1931">
            <v>735.39</v>
          </cell>
        </row>
        <row r="1932">
          <cell r="E1932">
            <v>8571.98</v>
          </cell>
          <cell r="F1932">
            <v>-8571.98</v>
          </cell>
          <cell r="G1932">
            <v>93390.76000000001</v>
          </cell>
          <cell r="H1932">
            <v>95640.02</v>
          </cell>
          <cell r="I1932">
            <v>93390.76000000001</v>
          </cell>
          <cell r="J1932">
            <v>-6322.720000000001</v>
          </cell>
          <cell r="K1932">
            <v>6322.720000000001</v>
          </cell>
        </row>
        <row r="1933">
          <cell r="E1933">
            <v>1033.92</v>
          </cell>
          <cell r="F1933">
            <v>-1033.92</v>
          </cell>
          <cell r="G1933">
            <v>16201.24</v>
          </cell>
          <cell r="H1933">
            <v>16591.41</v>
          </cell>
          <cell r="I1933">
            <v>16201.24</v>
          </cell>
          <cell r="J1933">
            <v>-643.75</v>
          </cell>
          <cell r="K1933">
            <v>643.75</v>
          </cell>
        </row>
        <row r="1934">
          <cell r="E1934">
            <v>16564.67</v>
          </cell>
          <cell r="F1934">
            <v>-16564.67</v>
          </cell>
          <cell r="G1934">
            <v>183924.92</v>
          </cell>
          <cell r="H1934">
            <v>188318.66</v>
          </cell>
          <cell r="I1934">
            <v>183924.92</v>
          </cell>
          <cell r="J1934">
            <v>-12170.930000000022</v>
          </cell>
          <cell r="K1934">
            <v>12170.930000000022</v>
          </cell>
        </row>
        <row r="1935">
          <cell r="E1935">
            <v>18406.25</v>
          </cell>
          <cell r="F1935">
            <v>-18406.25</v>
          </cell>
          <cell r="G1935">
            <v>190594.40000000002</v>
          </cell>
          <cell r="H1935">
            <v>195184.48</v>
          </cell>
          <cell r="I1935">
            <v>190594.40000000002</v>
          </cell>
          <cell r="J1935">
            <v>-13816.170000000013</v>
          </cell>
          <cell r="K1935">
            <v>13816.170000000013</v>
          </cell>
        </row>
        <row r="1936">
          <cell r="E1936">
            <v>19752.19</v>
          </cell>
          <cell r="F1936">
            <v>-19752.19</v>
          </cell>
          <cell r="G1936">
            <v>216325.24</v>
          </cell>
          <cell r="H1936">
            <v>221534.99</v>
          </cell>
          <cell r="I1936">
            <v>216325.24</v>
          </cell>
          <cell r="J1936">
            <v>-14542.440000000002</v>
          </cell>
          <cell r="K1936">
            <v>14542.440000000002</v>
          </cell>
        </row>
        <row r="1937">
          <cell r="E1937">
            <v>35816.85</v>
          </cell>
          <cell r="F1937">
            <v>-35816.85</v>
          </cell>
          <cell r="G1937">
            <v>351165.97</v>
          </cell>
          <cell r="H1937">
            <v>358119.94</v>
          </cell>
          <cell r="I1937">
            <v>351165.97</v>
          </cell>
          <cell r="J1937">
            <v>-28862.879999999946</v>
          </cell>
          <cell r="K1937">
            <v>28862.879999999946</v>
          </cell>
        </row>
        <row r="1938">
          <cell r="E1938">
            <v>15.09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15.09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80" zoomScaleNormal="80" zoomScalePageLayoutView="0" workbookViewId="0" topLeftCell="A1">
      <selection activeCell="A18" sqref="A18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21.421875" style="0" customWidth="1"/>
    <col min="5" max="5" width="17.28125" style="0" customWidth="1"/>
    <col min="6" max="6" width="18.421875" style="0" customWidth="1"/>
    <col min="7" max="7" width="13.140625" style="0" customWidth="1"/>
    <col min="8" max="8" width="21.00390625" style="0" customWidth="1"/>
    <col min="9" max="9" width="16.00390625" style="0" customWidth="1"/>
    <col min="10" max="10" width="22.00390625" style="0" customWidth="1"/>
    <col min="11" max="11" width="16.57421875" style="0" customWidth="1"/>
  </cols>
  <sheetData>
    <row r="1" spans="1:11" ht="18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45" t="s">
        <v>1</v>
      </c>
      <c r="B3" s="46" t="s">
        <v>2</v>
      </c>
      <c r="C3" s="46"/>
      <c r="D3" s="47" t="s">
        <v>3</v>
      </c>
      <c r="E3" s="47" t="s">
        <v>4</v>
      </c>
      <c r="F3" s="48" t="s">
        <v>5</v>
      </c>
      <c r="G3" s="48" t="s">
        <v>6</v>
      </c>
      <c r="H3" s="48" t="s">
        <v>7</v>
      </c>
      <c r="I3" s="47" t="s">
        <v>8</v>
      </c>
      <c r="J3" s="47" t="s">
        <v>9</v>
      </c>
      <c r="K3" s="47" t="s">
        <v>10</v>
      </c>
    </row>
    <row r="4" spans="1:11" ht="29.25" customHeight="1">
      <c r="A4" s="45"/>
      <c r="B4" s="5" t="s">
        <v>11</v>
      </c>
      <c r="C4" s="5" t="s">
        <v>12</v>
      </c>
      <c r="D4" s="47"/>
      <c r="E4" s="47"/>
      <c r="F4" s="48"/>
      <c r="G4" s="48"/>
      <c r="H4" s="48"/>
      <c r="I4" s="48"/>
      <c r="J4" s="48"/>
      <c r="K4" s="47"/>
    </row>
    <row r="5" spans="1:11" ht="15.75">
      <c r="A5" s="6">
        <v>53</v>
      </c>
      <c r="B5" s="7" t="s">
        <v>13</v>
      </c>
      <c r="C5" s="8" t="s">
        <v>14</v>
      </c>
      <c r="D5" s="6"/>
      <c r="E5" s="6"/>
      <c r="F5" s="6"/>
      <c r="G5" s="6"/>
      <c r="H5" s="6"/>
      <c r="I5" s="6"/>
      <c r="J5" s="6"/>
      <c r="K5" s="9" t="s">
        <v>15</v>
      </c>
    </row>
    <row r="6" spans="1:11" ht="15" hidden="1">
      <c r="A6" s="10">
        <v>1</v>
      </c>
      <c r="B6" s="11"/>
      <c r="C6" s="11"/>
      <c r="D6" s="12">
        <f>'[1]Лицевые счета домов свод'!E1908</f>
        <v>41775.85</v>
      </c>
      <c r="E6" s="12">
        <f>'[1]Лицевые счета домов свод'!F1908</f>
        <v>551061.24</v>
      </c>
      <c r="F6" s="12">
        <f>'[1]Лицевые счета домов свод'!G1908</f>
        <v>473028.55999999994</v>
      </c>
      <c r="G6" s="12">
        <f>'[1]Лицевые счета домов свод'!H1908</f>
        <v>482593.54000000004</v>
      </c>
      <c r="H6" s="12">
        <f>'[1]Лицевые счета домов свод'!I1908</f>
        <v>165024.20000000004</v>
      </c>
      <c r="I6" s="12">
        <f>'[1]Лицевые счета домов свод'!J1908</f>
        <v>868630.58</v>
      </c>
      <c r="J6" s="13">
        <f>'[1]Лицевые счета домов свод'!K1908</f>
        <v>32210.86999999988</v>
      </c>
      <c r="K6" s="14"/>
    </row>
    <row r="7" spans="1:11" ht="15" hidden="1">
      <c r="A7" s="11"/>
      <c r="B7" s="11"/>
      <c r="C7" s="11"/>
      <c r="D7" s="12">
        <f>'[1]Лицевые счета домов свод'!E1909</f>
        <v>7146.66</v>
      </c>
      <c r="E7" s="12">
        <f>'[1]Лицевые счета домов свод'!F1909</f>
        <v>-7146.66</v>
      </c>
      <c r="F7" s="12">
        <f>'[1]Лицевые счета домов свод'!G1909</f>
        <v>0</v>
      </c>
      <c r="G7" s="12">
        <f>'[1]Лицевые счета домов свод'!H1909</f>
        <v>0</v>
      </c>
      <c r="H7" s="12">
        <f>'[1]Лицевые счета домов свод'!I1909</f>
        <v>0</v>
      </c>
      <c r="I7" s="12">
        <f>'[1]Лицевые счета домов свод'!J1909</f>
        <v>-7146.66</v>
      </c>
      <c r="J7" s="12">
        <f>'[1]Лицевые счета домов свод'!K1909</f>
        <v>7146.66</v>
      </c>
      <c r="K7" s="14"/>
    </row>
    <row r="8" spans="1:11" ht="15" hidden="1">
      <c r="A8" s="11"/>
      <c r="B8" s="11"/>
      <c r="C8" s="11"/>
      <c r="D8" s="12">
        <f>'[1]Лицевые счета домов свод'!E1910</f>
        <v>0</v>
      </c>
      <c r="E8" s="12">
        <f>'[1]Лицевые счета домов свод'!F1910</f>
        <v>5400</v>
      </c>
      <c r="F8" s="12">
        <f>'[1]Лицевые счета домов свод'!G1910</f>
        <v>0</v>
      </c>
      <c r="G8" s="12">
        <f>'[1]Лицевые счета домов свод'!H1910</f>
        <v>0</v>
      </c>
      <c r="H8" s="12">
        <f>'[1]Лицевые счета домов свод'!I1910</f>
        <v>0</v>
      </c>
      <c r="I8" s="12">
        <f>'[1]Лицевые счета домов свод'!J1910</f>
        <v>5400</v>
      </c>
      <c r="J8" s="12">
        <f>'[1]Лицевые счета домов свод'!K1910</f>
        <v>0</v>
      </c>
      <c r="K8" s="14"/>
    </row>
    <row r="9" spans="1:11" ht="15" hidden="1">
      <c r="A9" s="11"/>
      <c r="B9" s="11"/>
      <c r="C9" s="11"/>
      <c r="D9" s="12">
        <f>'[1]Лицевые счета домов свод'!E1911</f>
        <v>0</v>
      </c>
      <c r="E9" s="12">
        <f>'[1]Лицевые счета домов свод'!F1911</f>
        <v>0</v>
      </c>
      <c r="F9" s="12">
        <f>'[1]Лицевые счета домов свод'!G1911</f>
        <v>0</v>
      </c>
      <c r="G9" s="12">
        <f>'[1]Лицевые счета домов свод'!H1911</f>
        <v>0</v>
      </c>
      <c r="H9" s="12">
        <f>'[1]Лицевые счета домов свод'!I1911</f>
        <v>0</v>
      </c>
      <c r="I9" s="12">
        <f>'[1]Лицевые счета домов свод'!J1911</f>
        <v>0</v>
      </c>
      <c r="J9" s="12">
        <f>'[1]Лицевые счета домов свод'!K1911</f>
        <v>0</v>
      </c>
      <c r="K9" s="14"/>
    </row>
    <row r="10" spans="1:11" ht="15" hidden="1">
      <c r="A10" s="11"/>
      <c r="B10" s="11"/>
      <c r="C10" s="11"/>
      <c r="D10" s="12">
        <f>'[1]Лицевые счета домов свод'!E1912</f>
        <v>0</v>
      </c>
      <c r="E10" s="12">
        <f>'[1]Лицевые счета домов свод'!F1912</f>
        <v>0</v>
      </c>
      <c r="F10" s="12">
        <f>'[1]Лицевые счета домов свод'!G1912</f>
        <v>0</v>
      </c>
      <c r="G10" s="12">
        <f>'[1]Лицевые счета домов свод'!H1912</f>
        <v>0</v>
      </c>
      <c r="H10" s="12">
        <f>'[1]Лицевые счета домов свод'!I1912</f>
        <v>0</v>
      </c>
      <c r="I10" s="12">
        <f>'[1]Лицевые счета домов свод'!J1912</f>
        <v>0</v>
      </c>
      <c r="J10" s="12">
        <f>'[1]Лицевые счета домов свод'!K1912</f>
        <v>0</v>
      </c>
      <c r="K10" s="14"/>
    </row>
    <row r="11" spans="1:11" ht="15" hidden="1">
      <c r="A11" s="11"/>
      <c r="B11" s="11"/>
      <c r="C11" s="11"/>
      <c r="D11" s="12">
        <f>'[1]Лицевые счета домов свод'!E1913</f>
        <v>0</v>
      </c>
      <c r="E11" s="12">
        <f>'[1]Лицевые счета домов свод'!F1913</f>
        <v>0</v>
      </c>
      <c r="F11" s="12">
        <f>'[1]Лицевые счета домов свод'!G1913</f>
        <v>0</v>
      </c>
      <c r="G11" s="12">
        <f>'[1]Лицевые счета домов свод'!H1913</f>
        <v>0</v>
      </c>
      <c r="H11" s="12">
        <f>'[1]Лицевые счета домов свод'!I1913</f>
        <v>0</v>
      </c>
      <c r="I11" s="12">
        <f>'[1]Лицевые счета домов свод'!J1913</f>
        <v>0</v>
      </c>
      <c r="J11" s="12">
        <f>'[1]Лицевые счета домов свод'!K1913</f>
        <v>0</v>
      </c>
      <c r="K11" s="14"/>
    </row>
    <row r="12" spans="1:11" ht="15.75" hidden="1">
      <c r="A12" s="11"/>
      <c r="B12" s="11"/>
      <c r="C12" s="11"/>
      <c r="D12" s="4">
        <f aca="true" t="shared" si="0" ref="D12:J12">SUM(D6:D11)</f>
        <v>48922.509999999995</v>
      </c>
      <c r="E12" s="4">
        <f t="shared" si="0"/>
        <v>549314.58</v>
      </c>
      <c r="F12" s="4">
        <f t="shared" si="0"/>
        <v>473028.55999999994</v>
      </c>
      <c r="G12" s="4">
        <f t="shared" si="0"/>
        <v>482593.54000000004</v>
      </c>
      <c r="H12" s="4">
        <f t="shared" si="0"/>
        <v>165024.20000000004</v>
      </c>
      <c r="I12" s="4">
        <f t="shared" si="0"/>
        <v>866883.9199999999</v>
      </c>
      <c r="J12" s="15">
        <f t="shared" si="0"/>
        <v>39357.52999999988</v>
      </c>
      <c r="K12" s="16"/>
    </row>
    <row r="13" spans="1:11" ht="14.25" customHeight="1" hidden="1">
      <c r="A13" s="11"/>
      <c r="B13" s="11"/>
      <c r="C13" s="11"/>
      <c r="D13" s="12">
        <f>'[1]Лицевые счета домов свод'!E1915</f>
        <v>20829.23</v>
      </c>
      <c r="E13" s="12">
        <f>'[1]Лицевые счета домов свод'!F1915</f>
        <v>130081.69</v>
      </c>
      <c r="F13" s="12">
        <f>'[1]Лицевые счета домов свод'!G1915</f>
        <v>133034.75</v>
      </c>
      <c r="G13" s="12">
        <f>'[1]Лицевые счета домов свод'!H1915</f>
        <v>135593.27</v>
      </c>
      <c r="H13" s="12">
        <f>'[1]Лицевые счета домов свод'!I1915</f>
        <v>249141.25000000003</v>
      </c>
      <c r="I13" s="12">
        <f>'[1]Лицевые счета домов свод'!J1915</f>
        <v>16533.709999999934</v>
      </c>
      <c r="J13" s="12">
        <f>'[1]Лицевые счета домов свод'!K1915</f>
        <v>18270.71000000002</v>
      </c>
      <c r="K13" s="14"/>
    </row>
    <row r="14" spans="1:11" ht="34.5" customHeight="1" hidden="1">
      <c r="A14" s="11"/>
      <c r="B14" s="11"/>
      <c r="C14" s="11"/>
      <c r="D14" s="12">
        <f>'[1]Лицевые счета домов свод'!E1916</f>
        <v>15297.21</v>
      </c>
      <c r="E14" s="12">
        <f>'[1]Лицевые счета домов свод'!F1916</f>
        <v>-15297.21</v>
      </c>
      <c r="F14" s="12">
        <f>'[1]Лицевые счета домов свод'!G1916</f>
        <v>171534.96000000002</v>
      </c>
      <c r="G14" s="12">
        <f>'[1]Лицевые счета домов свод'!H1916</f>
        <v>175902.3</v>
      </c>
      <c r="H14" s="12">
        <f>'[1]Лицевые счета домов свод'!I1916</f>
        <v>171534.96000000002</v>
      </c>
      <c r="I14" s="12">
        <f>'[1]Лицевые счета домов свод'!J1916</f>
        <v>-10929.870000000024</v>
      </c>
      <c r="J14" s="12">
        <f>'[1]Лицевые счета домов свод'!K1916</f>
        <v>10929.870000000024</v>
      </c>
      <c r="K14" s="14"/>
    </row>
    <row r="15" spans="1:11" ht="28.5" customHeight="1" hidden="1">
      <c r="A15" s="11"/>
      <c r="B15" s="11"/>
      <c r="C15" s="11"/>
      <c r="D15" s="12">
        <f>'[1]Лицевые счета домов свод'!E1917</f>
        <v>907.05</v>
      </c>
      <c r="E15" s="12">
        <f>'[1]Лицевые счета домов свод'!F1917</f>
        <v>152090.89</v>
      </c>
      <c r="F15" s="12">
        <f>'[1]Лицевые счета домов свод'!G1917</f>
        <v>57178.32</v>
      </c>
      <c r="G15" s="12">
        <f>'[1]Лицевые счета домов свод'!H1917</f>
        <v>58634.3</v>
      </c>
      <c r="H15" s="12">
        <f>'[1]Лицевые счета домов свод'!I1917</f>
        <v>0</v>
      </c>
      <c r="I15" s="12">
        <f>'[1]Лицевые счета домов свод'!J1917</f>
        <v>210725.19</v>
      </c>
      <c r="J15" s="12">
        <f>'[1]Лицевые счета домов свод'!K1917</f>
        <v>-548.9300000000003</v>
      </c>
      <c r="K15" s="14"/>
    </row>
    <row r="16" spans="1:11" ht="28.5" customHeight="1" hidden="1">
      <c r="A16" s="11"/>
      <c r="B16" s="11"/>
      <c r="C16" s="11"/>
      <c r="D16" s="12">
        <f>'[1]Лицевые счета домов свод'!E1918</f>
        <v>664.87</v>
      </c>
      <c r="E16" s="12">
        <f>'[1]Лицевые счета домов свод'!F1918</f>
        <v>3268.61</v>
      </c>
      <c r="F16" s="12">
        <f>'[1]Лицевые счета домов свод'!G1918</f>
        <v>42883.78</v>
      </c>
      <c r="G16" s="12">
        <f>'[1]Лицевые счета домов свод'!H1918</f>
        <v>43975.58</v>
      </c>
      <c r="H16" s="12">
        <f>'[1]Лицевые счета домов свод'!I1918</f>
        <v>42906.24</v>
      </c>
      <c r="I16" s="12">
        <f>'[1]Лицевые счета домов свод'!J1918</f>
        <v>4337.950000000004</v>
      </c>
      <c r="J16" s="12">
        <f>'[1]Лицевые счета домов свод'!K1918</f>
        <v>-426.9300000000003</v>
      </c>
      <c r="K16" s="14"/>
    </row>
    <row r="17" spans="1:11" ht="15" hidden="1">
      <c r="A17" s="11"/>
      <c r="B17" s="11"/>
      <c r="C17" s="11"/>
      <c r="D17" s="12">
        <f>'[1]Лицевые счета домов свод'!E1919</f>
        <v>1192.52</v>
      </c>
      <c r="E17" s="12">
        <f>'[1]Лицевые счета домов свод'!F1919</f>
        <v>-26988.29</v>
      </c>
      <c r="F17" s="12">
        <f>'[1]Лицевые счета домов свод'!G1919</f>
        <v>10101.46</v>
      </c>
      <c r="G17" s="12">
        <f>'[1]Лицевые счета домов свод'!H1919</f>
        <v>10358.7</v>
      </c>
      <c r="H17" s="12">
        <f>'[1]Лицевые счета домов свод'!I1919</f>
        <v>5760</v>
      </c>
      <c r="I17" s="12">
        <f>'[1]Лицевые счета домов свод'!J1919</f>
        <v>-22389.59</v>
      </c>
      <c r="J17" s="12">
        <f>'[1]Лицевые счета домов свод'!K1919</f>
        <v>935.2799999999988</v>
      </c>
      <c r="K17" s="14"/>
    </row>
    <row r="18" spans="1:11" ht="31.5" customHeight="1" hidden="1">
      <c r="A18" s="11"/>
      <c r="B18" s="11"/>
      <c r="C18" s="11"/>
      <c r="D18" s="12">
        <f>'[1]Лицевые счета домов свод'!E1920</f>
        <v>33.84</v>
      </c>
      <c r="E18" s="12">
        <f>'[1]Лицевые счета домов свод'!F1920</f>
        <v>1230.23</v>
      </c>
      <c r="F18" s="12">
        <f>'[1]Лицевые счета домов свод'!G1920</f>
        <v>285.88</v>
      </c>
      <c r="G18" s="12">
        <f>'[1]Лицевые счета домов свод'!H1920</f>
        <v>293.2</v>
      </c>
      <c r="H18" s="12">
        <f>'[1]Лицевые счета домов свод'!I1920</f>
        <v>0</v>
      </c>
      <c r="I18" s="12">
        <f>'[1]Лицевые счета домов свод'!J1920</f>
        <v>1523.43</v>
      </c>
      <c r="J18" s="12">
        <f>'[1]Лицевые счета домов свод'!K1920</f>
        <v>26.52000000000004</v>
      </c>
      <c r="K18" s="14"/>
    </row>
    <row r="19" spans="1:11" ht="43.5" customHeight="1" hidden="1">
      <c r="A19" s="11"/>
      <c r="B19" s="11"/>
      <c r="C19" s="11"/>
      <c r="D19" s="12">
        <f>'[1]Лицевые счета домов свод'!E1921</f>
        <v>7534.13</v>
      </c>
      <c r="E19" s="12">
        <f>'[1]Лицевые счета домов свод'!F1921</f>
        <v>-7534.13</v>
      </c>
      <c r="F19" s="12">
        <f>'[1]Лицевые счета домов свод'!G1921</f>
        <v>90532.37999999999</v>
      </c>
      <c r="G19" s="12">
        <f>'[1]Лицевые счета домов свод'!H1921</f>
        <v>92837.30999999998</v>
      </c>
      <c r="H19" s="12">
        <f>'[1]Лицевые счета домов свод'!I1921</f>
        <v>90532.37999999999</v>
      </c>
      <c r="I19" s="12">
        <f>'[1]Лицевые счета домов свод'!J1921</f>
        <v>-5229.200000000012</v>
      </c>
      <c r="J19" s="12">
        <f>'[1]Лицевые счета домов свод'!K1921</f>
        <v>5229.200000000012</v>
      </c>
      <c r="K19" s="14"/>
    </row>
    <row r="20" spans="1:11" ht="21.75" customHeight="1" hidden="1">
      <c r="A20" s="11"/>
      <c r="B20" s="11"/>
      <c r="C20" s="11"/>
      <c r="D20" s="12">
        <f>'[1]Лицевые счета домов свод'!E1922</f>
        <v>4162.29</v>
      </c>
      <c r="E20" s="12">
        <f>'[1]Лицевые счета домов свод'!F1922</f>
        <v>-673345.51</v>
      </c>
      <c r="F20" s="12">
        <f>'[1]Лицевые счета домов свод'!G1922</f>
        <v>35259.950000000004</v>
      </c>
      <c r="G20" s="12">
        <f>'[1]Лицевые счета домов свод'!H1922</f>
        <v>36157.71</v>
      </c>
      <c r="H20" s="13">
        <f>'[1]Лицевые счета домов свод'!I1922</f>
        <v>205531.36816000004</v>
      </c>
      <c r="I20" s="13">
        <f>'[1]Лицевые счета домов свод'!J1922</f>
        <v>-842719.1681600001</v>
      </c>
      <c r="J20" s="12">
        <f>'[1]Лицевые счета домов свод'!K1922</f>
        <v>3264.530000000006</v>
      </c>
      <c r="K20" s="14"/>
    </row>
    <row r="21" spans="1:11" ht="29.25" customHeight="1" hidden="1">
      <c r="A21" s="11"/>
      <c r="B21" s="11"/>
      <c r="C21" s="11"/>
      <c r="D21" s="12">
        <f>'[1]Лицевые счета домов свод'!E1923</f>
        <v>1068.15</v>
      </c>
      <c r="E21" s="12">
        <f>'[1]Лицевые счета домов свод'!F1923</f>
        <v>36126.82</v>
      </c>
      <c r="F21" s="12">
        <f>'[1]Лицевые счета домов свод'!G1923</f>
        <v>9053.25</v>
      </c>
      <c r="G21" s="12">
        <f>'[1]Лицевые счета домов свод'!H1923</f>
        <v>9283.730000000001</v>
      </c>
      <c r="H21" s="12">
        <f>'[1]Лицевые счета домов свод'!I1923</f>
        <v>0</v>
      </c>
      <c r="I21" s="12">
        <f>'[1]Лицевые счета домов свод'!J1923</f>
        <v>45410.55</v>
      </c>
      <c r="J21" s="12">
        <f>'[1]Лицевые счета домов свод'!K1923</f>
        <v>837.6699999999983</v>
      </c>
      <c r="K21" s="14"/>
    </row>
    <row r="22" spans="1:11" ht="15.75" hidden="1">
      <c r="A22" s="11"/>
      <c r="B22" s="11"/>
      <c r="C22" s="11"/>
      <c r="D22" s="4">
        <f aca="true" t="shared" si="1" ref="D22:J22">SUM(D13:D21)</f>
        <v>51689.29</v>
      </c>
      <c r="E22" s="4">
        <f t="shared" si="1"/>
        <v>-400366.9</v>
      </c>
      <c r="F22" s="4">
        <f t="shared" si="1"/>
        <v>549864.7300000001</v>
      </c>
      <c r="G22" s="4">
        <f t="shared" si="1"/>
        <v>563036.1</v>
      </c>
      <c r="H22" s="15">
        <f t="shared" si="1"/>
        <v>765406.1981600001</v>
      </c>
      <c r="I22" s="15">
        <f t="shared" si="1"/>
        <v>-602736.9981600002</v>
      </c>
      <c r="J22" s="15">
        <f t="shared" si="1"/>
        <v>38517.920000000064</v>
      </c>
      <c r="K22" s="16"/>
    </row>
    <row r="23" spans="1:11" ht="15" hidden="1">
      <c r="A23" s="11"/>
      <c r="B23" s="11"/>
      <c r="C23" s="11"/>
      <c r="D23" s="12">
        <f>'[1]Лицевые счета домов свод'!E1925</f>
        <v>13965.05</v>
      </c>
      <c r="E23" s="12">
        <f>'[1]Лицевые счета домов свод'!F1925</f>
        <v>-13965.05</v>
      </c>
      <c r="F23" s="12">
        <f>'[1]Лицевые счета домов свод'!G1925</f>
        <v>94580.00000000001</v>
      </c>
      <c r="G23" s="12">
        <f>'[1]Лицевые счета домов свод'!H1925</f>
        <v>109268.8</v>
      </c>
      <c r="H23" s="12">
        <f>'[1]Лицевые счета домов свод'!I1925</f>
        <v>94580.00000000001</v>
      </c>
      <c r="I23" s="12">
        <f>'[1]Лицевые счета домов свод'!J1925</f>
        <v>723.7499999999854</v>
      </c>
      <c r="J23" s="12">
        <f>'[1]Лицевые счета домов свод'!K1925</f>
        <v>-723.7499999999854</v>
      </c>
      <c r="K23" s="14"/>
    </row>
    <row r="24" spans="1:11" ht="15" hidden="1">
      <c r="A24" s="11"/>
      <c r="B24" s="11"/>
      <c r="C24" s="11"/>
      <c r="D24" s="12">
        <f>'[1]Лицевые счета домов свод'!E1926</f>
        <v>471050.88</v>
      </c>
      <c r="E24" s="12">
        <f>'[1]Лицевые счета домов свод'!F1926</f>
        <v>-471050.88</v>
      </c>
      <c r="F24" s="12">
        <f>'[1]Лицевые счета домов свод'!G1926</f>
        <v>1497601.72</v>
      </c>
      <c r="G24" s="12">
        <f>'[1]Лицевые счета домов свод'!H1926</f>
        <v>1482666.32</v>
      </c>
      <c r="H24" s="12">
        <f>'[1]Лицевые счета домов свод'!I1926</f>
        <v>1497601.72</v>
      </c>
      <c r="I24" s="12">
        <f>'[1]Лицевые счета домов свод'!J1926</f>
        <v>-485986.2799999999</v>
      </c>
      <c r="J24" s="12">
        <f>'[1]Лицевые счета домов свод'!K1926</f>
        <v>485986.28</v>
      </c>
      <c r="K24" s="14"/>
    </row>
    <row r="25" spans="1:11" ht="15" hidden="1">
      <c r="A25" s="11"/>
      <c r="B25" s="11"/>
      <c r="C25" s="11"/>
      <c r="D25" s="12">
        <f>'[1]Лицевые счета домов свод'!E1927</f>
        <v>387916.72</v>
      </c>
      <c r="E25" s="12">
        <f>'[1]Лицевые счета домов свод'!F1927</f>
        <v>-387916.72</v>
      </c>
      <c r="F25" s="12">
        <f>'[1]Лицевые счета домов свод'!G1927</f>
        <v>2152698.07</v>
      </c>
      <c r="G25" s="12">
        <f>'[1]Лицевые счета домов свод'!H1927</f>
        <v>2166770.62</v>
      </c>
      <c r="H25" s="12">
        <f>'[1]Лицевые счета домов свод'!I1927</f>
        <v>2152698.07</v>
      </c>
      <c r="I25" s="12">
        <f>'[1]Лицевые счета домов свод'!J1927</f>
        <v>-373844.1699999997</v>
      </c>
      <c r="J25" s="12">
        <f>'[1]Лицевые счета домов свод'!K1927</f>
        <v>373844.1699999999</v>
      </c>
      <c r="K25" s="14"/>
    </row>
    <row r="26" spans="1:11" ht="15" hidden="1">
      <c r="A26" s="11"/>
      <c r="B26" s="11"/>
      <c r="C26" s="11"/>
      <c r="D26" s="12">
        <f>'[1]Лицевые счета домов свод'!E1928</f>
        <v>386.8</v>
      </c>
      <c r="E26" s="12">
        <f>'[1]Лицевые счета домов свод'!F1928</f>
        <v>-386.8</v>
      </c>
      <c r="F26" s="12">
        <f>'[1]Лицевые счета домов свод'!G1928</f>
        <v>7055.400000000001</v>
      </c>
      <c r="G26" s="12">
        <f>'[1]Лицевые счета домов свод'!H1928</f>
        <v>7171.49</v>
      </c>
      <c r="H26" s="12">
        <f>'[1]Лицевые счета домов свод'!I1928</f>
        <v>7055.400000000001</v>
      </c>
      <c r="I26" s="12">
        <f>'[1]Лицевые счета домов свод'!J1928</f>
        <v>-270.71000000000095</v>
      </c>
      <c r="J26" s="12">
        <f>'[1]Лицевые счета домов свод'!K1928</f>
        <v>270.71000000000095</v>
      </c>
      <c r="K26" s="14"/>
    </row>
    <row r="27" spans="1:11" ht="15" hidden="1">
      <c r="A27" s="11"/>
      <c r="B27" s="11"/>
      <c r="C27" s="11"/>
      <c r="D27" s="12">
        <f>'[1]Лицевые счета домов свод'!E1929</f>
        <v>7104.96</v>
      </c>
      <c r="E27" s="12">
        <f>'[1]Лицевые счета домов свод'!F1929</f>
        <v>-7104.96</v>
      </c>
      <c r="F27" s="12">
        <f>'[1]Лицевые счета домов свод'!G1929</f>
        <v>148958.15</v>
      </c>
      <c r="G27" s="12">
        <f>'[1]Лицевые счета домов свод'!H1929</f>
        <v>158143.87000000002</v>
      </c>
      <c r="H27" s="12">
        <f>'[1]Лицевые счета домов свод'!I1929</f>
        <v>148958.15</v>
      </c>
      <c r="I27" s="12">
        <f>'[1]Лицевые счета домов свод'!J1929</f>
        <v>2080.7600000000384</v>
      </c>
      <c r="J27" s="12">
        <f>'[1]Лицевые счета домов свод'!K1929</f>
        <v>-2080.7600000000384</v>
      </c>
      <c r="K27" s="14"/>
    </row>
    <row r="28" spans="1:11" ht="15" hidden="1">
      <c r="A28" s="11"/>
      <c r="B28" s="11"/>
      <c r="C28" s="11"/>
      <c r="D28" s="12">
        <f>'[1]Лицевые счета домов свод'!E1930</f>
        <v>5288.55</v>
      </c>
      <c r="E28" s="12">
        <f>'[1]Лицевые счета домов свод'!F1930</f>
        <v>-5288.55</v>
      </c>
      <c r="F28" s="12">
        <f>'[1]Лицевые счета домов свод'!G1930</f>
        <v>0</v>
      </c>
      <c r="G28" s="12">
        <f>'[1]Лицевые счета домов свод'!H1930</f>
        <v>0</v>
      </c>
      <c r="H28" s="12">
        <f>'[1]Лицевые счета домов свод'!I1930</f>
        <v>0</v>
      </c>
      <c r="I28" s="12">
        <f>'[1]Лицевые счета домов свод'!J1930</f>
        <v>-5288.55</v>
      </c>
      <c r="J28" s="12">
        <f>'[1]Лицевые счета домов свод'!K1930</f>
        <v>5288.55</v>
      </c>
      <c r="K28" s="14"/>
    </row>
    <row r="29" spans="1:11" ht="15" hidden="1">
      <c r="A29" s="11"/>
      <c r="B29" s="11"/>
      <c r="C29" s="11"/>
      <c r="D29" s="12">
        <f>'[1]Лицевые счета домов свод'!E1931</f>
        <v>735.39</v>
      </c>
      <c r="E29" s="12">
        <f>'[1]Лицевые счета домов свод'!F1931</f>
        <v>-735.39</v>
      </c>
      <c r="F29" s="12">
        <f>'[1]Лицевые счета домов свод'!G1931</f>
        <v>0</v>
      </c>
      <c r="G29" s="12">
        <f>'[1]Лицевые счета домов свод'!H1931</f>
        <v>0</v>
      </c>
      <c r="H29" s="12">
        <f>'[1]Лицевые счета домов свод'!I1931</f>
        <v>0</v>
      </c>
      <c r="I29" s="12">
        <f>'[1]Лицевые счета домов свод'!J1931</f>
        <v>-735.39</v>
      </c>
      <c r="J29" s="12">
        <f>'[1]Лицевые счета домов свод'!K1931</f>
        <v>735.39</v>
      </c>
      <c r="K29" s="14"/>
    </row>
    <row r="30" spans="1:11" ht="15" hidden="1">
      <c r="A30" s="11"/>
      <c r="B30" s="11"/>
      <c r="C30" s="11"/>
      <c r="D30" s="12">
        <f>'[1]Лицевые счета домов свод'!E1932</f>
        <v>8571.98</v>
      </c>
      <c r="E30" s="12">
        <f>'[1]Лицевые счета домов свод'!F1932</f>
        <v>-8571.98</v>
      </c>
      <c r="F30" s="12">
        <f>'[1]Лицевые счета домов свод'!G1932</f>
        <v>93390.76000000001</v>
      </c>
      <c r="G30" s="12">
        <f>'[1]Лицевые счета домов свод'!H1932</f>
        <v>95640.02</v>
      </c>
      <c r="H30" s="12">
        <f>'[1]Лицевые счета домов свод'!I1932</f>
        <v>93390.76000000001</v>
      </c>
      <c r="I30" s="12">
        <f>'[1]Лицевые счета домов свод'!J1932</f>
        <v>-6322.720000000001</v>
      </c>
      <c r="J30" s="12">
        <f>'[1]Лицевые счета домов свод'!K1932</f>
        <v>6322.720000000001</v>
      </c>
      <c r="K30" s="14"/>
    </row>
    <row r="31" spans="1:11" ht="15" hidden="1">
      <c r="A31" s="11"/>
      <c r="B31" s="11"/>
      <c r="C31" s="11"/>
      <c r="D31" s="12">
        <f>'[1]Лицевые счета домов свод'!E1933</f>
        <v>1033.92</v>
      </c>
      <c r="E31" s="12">
        <f>'[1]Лицевые счета домов свод'!F1933</f>
        <v>-1033.92</v>
      </c>
      <c r="F31" s="12">
        <f>'[1]Лицевые счета домов свод'!G1933</f>
        <v>16201.24</v>
      </c>
      <c r="G31" s="12">
        <f>'[1]Лицевые счета домов свод'!H1933</f>
        <v>16591.41</v>
      </c>
      <c r="H31" s="12">
        <f>'[1]Лицевые счета домов свод'!I1933</f>
        <v>16201.24</v>
      </c>
      <c r="I31" s="12">
        <f>'[1]Лицевые счета домов свод'!J1933</f>
        <v>-643.75</v>
      </c>
      <c r="J31" s="12">
        <f>'[1]Лицевые счета домов свод'!K1933</f>
        <v>643.75</v>
      </c>
      <c r="K31" s="14"/>
    </row>
    <row r="32" spans="1:11" ht="15" hidden="1">
      <c r="A32" s="11"/>
      <c r="B32" s="11"/>
      <c r="C32" s="11"/>
      <c r="D32" s="12">
        <f>'[1]Лицевые счета домов свод'!E1934</f>
        <v>16564.67</v>
      </c>
      <c r="E32" s="12">
        <f>'[1]Лицевые счета домов свод'!F1934</f>
        <v>-16564.67</v>
      </c>
      <c r="F32" s="12">
        <f>'[1]Лицевые счета домов свод'!G1934</f>
        <v>183924.92</v>
      </c>
      <c r="G32" s="12">
        <f>'[1]Лицевые счета домов свод'!H1934</f>
        <v>188318.66</v>
      </c>
      <c r="H32" s="12">
        <f>'[1]Лицевые счета домов свод'!I1934</f>
        <v>183924.92</v>
      </c>
      <c r="I32" s="12">
        <f>'[1]Лицевые счета домов свод'!J1934</f>
        <v>-12170.930000000022</v>
      </c>
      <c r="J32" s="12">
        <f>'[1]Лицевые счета домов свод'!K1934</f>
        <v>12170.930000000022</v>
      </c>
      <c r="K32" s="14"/>
    </row>
    <row r="33" spans="1:11" ht="15" hidden="1">
      <c r="A33" s="11"/>
      <c r="B33" s="11"/>
      <c r="C33" s="11"/>
      <c r="D33" s="12">
        <f>'[1]Лицевые счета домов свод'!E1935</f>
        <v>18406.25</v>
      </c>
      <c r="E33" s="12">
        <f>'[1]Лицевые счета домов свод'!F1935</f>
        <v>-18406.25</v>
      </c>
      <c r="F33" s="12">
        <f>'[1]Лицевые счета домов свод'!G1935</f>
        <v>190594.40000000002</v>
      </c>
      <c r="G33" s="12">
        <f>'[1]Лицевые счета домов свод'!H1935</f>
        <v>195184.48</v>
      </c>
      <c r="H33" s="12">
        <f>'[1]Лицевые счета домов свод'!I1935</f>
        <v>190594.40000000002</v>
      </c>
      <c r="I33" s="12">
        <f>'[1]Лицевые счета домов свод'!J1935</f>
        <v>-13816.170000000013</v>
      </c>
      <c r="J33" s="12">
        <f>'[1]Лицевые счета домов свод'!K1935</f>
        <v>13816.170000000013</v>
      </c>
      <c r="K33" s="14"/>
    </row>
    <row r="34" spans="1:11" ht="15" hidden="1">
      <c r="A34" s="11"/>
      <c r="B34" s="11"/>
      <c r="C34" s="11"/>
      <c r="D34" s="12">
        <f>'[1]Лицевые счета домов свод'!E1936</f>
        <v>19752.19</v>
      </c>
      <c r="E34" s="12">
        <f>'[1]Лицевые счета домов свод'!F1936</f>
        <v>-19752.19</v>
      </c>
      <c r="F34" s="12">
        <f>'[1]Лицевые счета домов свод'!G1936</f>
        <v>216325.24</v>
      </c>
      <c r="G34" s="12">
        <f>'[1]Лицевые счета домов свод'!H1936</f>
        <v>221534.99</v>
      </c>
      <c r="H34" s="12">
        <f>'[1]Лицевые счета домов свод'!I1936</f>
        <v>216325.24</v>
      </c>
      <c r="I34" s="12">
        <f>'[1]Лицевые счета домов свод'!J1936</f>
        <v>-14542.440000000002</v>
      </c>
      <c r="J34" s="12">
        <f>'[1]Лицевые счета домов свод'!K1936</f>
        <v>14542.440000000002</v>
      </c>
      <c r="K34" s="14"/>
    </row>
    <row r="35" spans="1:11" ht="15" hidden="1">
      <c r="A35" s="11"/>
      <c r="B35" s="11"/>
      <c r="C35" s="11"/>
      <c r="D35" s="12">
        <f>'[1]Лицевые счета домов свод'!E1937</f>
        <v>35816.85</v>
      </c>
      <c r="E35" s="12">
        <f>'[1]Лицевые счета домов свод'!F1937</f>
        <v>-35816.85</v>
      </c>
      <c r="F35" s="12">
        <f>'[1]Лицевые счета домов свод'!G1937</f>
        <v>351165.97</v>
      </c>
      <c r="G35" s="12">
        <f>'[1]Лицевые счета домов свод'!H1937</f>
        <v>358119.94</v>
      </c>
      <c r="H35" s="12">
        <f>'[1]Лицевые счета домов свод'!I1937</f>
        <v>351165.97</v>
      </c>
      <c r="I35" s="12">
        <f>'[1]Лицевые счета домов свод'!J1937</f>
        <v>-28862.879999999946</v>
      </c>
      <c r="J35" s="12">
        <f>'[1]Лицевые счета домов свод'!K1937</f>
        <v>28862.879999999946</v>
      </c>
      <c r="K35" s="14"/>
    </row>
    <row r="36" spans="1:11" ht="15" hidden="1">
      <c r="A36" s="11"/>
      <c r="B36" s="11"/>
      <c r="C36" s="11"/>
      <c r="D36" s="12">
        <f>'[1]Лицевые счета домов свод'!E1938</f>
        <v>15.09</v>
      </c>
      <c r="E36" s="12">
        <f>'[1]Лицевые счета домов свод'!F1938</f>
        <v>0</v>
      </c>
      <c r="F36" s="12">
        <f>'[1]Лицевые счета домов свод'!G1938</f>
        <v>0</v>
      </c>
      <c r="G36" s="12">
        <f>'[1]Лицевые счета домов свод'!H1938</f>
        <v>0</v>
      </c>
      <c r="H36" s="12">
        <f>'[1]Лицевые счета домов свод'!I1938</f>
        <v>0</v>
      </c>
      <c r="I36" s="12">
        <f>'[1]Лицевые счета домов свод'!J1938</f>
        <v>0</v>
      </c>
      <c r="J36" s="12">
        <f>'[1]Лицевые счета домов свод'!K1938</f>
        <v>15.09</v>
      </c>
      <c r="K36" s="14"/>
    </row>
    <row r="37" spans="1:11" ht="15.75">
      <c r="A37" s="6"/>
      <c r="B37" s="49" t="s">
        <v>16</v>
      </c>
      <c r="C37" s="49"/>
      <c r="D37" s="17">
        <f aca="true" t="shared" si="2" ref="D37:J37">SUM(D23:D36)+D12+D22</f>
        <v>1087221.0999999999</v>
      </c>
      <c r="E37" s="17">
        <f t="shared" si="2"/>
        <v>-837646.53</v>
      </c>
      <c r="F37" s="17">
        <f t="shared" si="2"/>
        <v>5975389.16</v>
      </c>
      <c r="G37" s="17">
        <f t="shared" si="2"/>
        <v>6045040.240000001</v>
      </c>
      <c r="H37" s="18">
        <f t="shared" si="2"/>
        <v>5882926.26816</v>
      </c>
      <c r="I37" s="18">
        <f t="shared" si="2"/>
        <v>-675532.5581599998</v>
      </c>
      <c r="J37" s="18">
        <f t="shared" si="2"/>
        <v>1017570.0199999999</v>
      </c>
      <c r="K37" s="6"/>
    </row>
  </sheetData>
  <sheetProtection password="CC47" sheet="1" objects="1" scenarios="1" selectLockedCells="1" selectUnlockedCells="1"/>
  <mergeCells count="12">
    <mergeCell ref="K3:K4"/>
    <mergeCell ref="B37:C37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9">
      <selection activeCell="A49" sqref="A49"/>
    </sheetView>
  </sheetViews>
  <sheetFormatPr defaultColWidth="11.57421875" defaultRowHeight="12.75"/>
  <cols>
    <col min="1" max="1" width="8.7109375" style="0" customWidth="1"/>
    <col min="2" max="2" width="39.57421875" style="19" customWidth="1"/>
    <col min="3" max="3" width="28.57421875" style="0" customWidth="1"/>
    <col min="4" max="4" width="53.7109375" style="0" customWidth="1"/>
  </cols>
  <sheetData>
    <row r="1" spans="1:4" ht="18">
      <c r="A1" s="50" t="s">
        <v>17</v>
      </c>
      <c r="B1" s="50"/>
      <c r="C1" s="50"/>
      <c r="D1" s="50"/>
    </row>
    <row r="2" spans="1:4" ht="15.75">
      <c r="A2" s="20" t="s">
        <v>1</v>
      </c>
      <c r="B2" s="21" t="s">
        <v>18</v>
      </c>
      <c r="C2" s="22" t="s">
        <v>2</v>
      </c>
      <c r="D2" s="22" t="s">
        <v>19</v>
      </c>
    </row>
    <row r="3" spans="1:4" ht="47.25" customHeight="1">
      <c r="A3" s="23">
        <v>1</v>
      </c>
      <c r="B3" s="24" t="s">
        <v>20</v>
      </c>
      <c r="C3" s="23" t="s">
        <v>21</v>
      </c>
      <c r="D3" s="23" t="s">
        <v>22</v>
      </c>
    </row>
    <row r="4" spans="1:4" ht="42.75">
      <c r="A4" s="23">
        <v>2</v>
      </c>
      <c r="B4" s="25" t="s">
        <v>23</v>
      </c>
      <c r="C4" s="23" t="s">
        <v>21</v>
      </c>
      <c r="D4" s="23" t="s">
        <v>22</v>
      </c>
    </row>
    <row r="5" spans="1:4" ht="28.5">
      <c r="A5" s="26">
        <v>3</v>
      </c>
      <c r="B5" s="27" t="s">
        <v>20</v>
      </c>
      <c r="C5" s="26" t="s">
        <v>21</v>
      </c>
      <c r="D5" s="26" t="s">
        <v>24</v>
      </c>
    </row>
    <row r="6" spans="1:4" ht="36.75" customHeight="1">
      <c r="A6" s="23">
        <v>4</v>
      </c>
      <c r="B6" s="24" t="s">
        <v>20</v>
      </c>
      <c r="C6" s="23" t="s">
        <v>21</v>
      </c>
      <c r="D6" s="23" t="s">
        <v>25</v>
      </c>
    </row>
    <row r="7" spans="1:4" ht="45.75" customHeight="1">
      <c r="A7" s="23">
        <v>5</v>
      </c>
      <c r="B7" s="24" t="s">
        <v>26</v>
      </c>
      <c r="C7" s="23" t="s">
        <v>21</v>
      </c>
      <c r="D7" s="23"/>
    </row>
    <row r="8" spans="1:4" ht="45.75" customHeight="1">
      <c r="A8" s="23">
        <v>6</v>
      </c>
      <c r="B8" s="28" t="s">
        <v>27</v>
      </c>
      <c r="C8" s="29" t="s">
        <v>28</v>
      </c>
      <c r="D8" s="28" t="s">
        <v>29</v>
      </c>
    </row>
    <row r="9" spans="1:4" ht="45.75" customHeight="1">
      <c r="A9" s="23">
        <v>7</v>
      </c>
      <c r="B9" s="28" t="s">
        <v>30</v>
      </c>
      <c r="C9" s="29" t="s">
        <v>21</v>
      </c>
      <c r="D9" s="28"/>
    </row>
    <row r="10" spans="1:4" ht="18">
      <c r="A10" s="50" t="s">
        <v>31</v>
      </c>
      <c r="B10" s="50"/>
      <c r="C10" s="50"/>
      <c r="D10" s="50"/>
    </row>
    <row r="11" spans="1:4" ht="15.75">
      <c r="A11" s="20" t="s">
        <v>1</v>
      </c>
      <c r="B11" s="21" t="s">
        <v>18</v>
      </c>
      <c r="C11" s="22" t="s">
        <v>2</v>
      </c>
      <c r="D11" s="22" t="s">
        <v>19</v>
      </c>
    </row>
    <row r="12" spans="1:4" ht="35.25" customHeight="1">
      <c r="A12" s="23">
        <v>1</v>
      </c>
      <c r="B12" s="24" t="s">
        <v>32</v>
      </c>
      <c r="C12" s="23" t="s">
        <v>21</v>
      </c>
      <c r="D12" s="23" t="s">
        <v>33</v>
      </c>
    </row>
    <row r="13" spans="1:4" ht="18">
      <c r="A13" s="50" t="s">
        <v>34</v>
      </c>
      <c r="B13" s="50"/>
      <c r="C13" s="50"/>
      <c r="D13" s="50"/>
    </row>
    <row r="14" spans="1:4" ht="15.75">
      <c r="A14" s="20" t="s">
        <v>1</v>
      </c>
      <c r="B14" s="21" t="s">
        <v>18</v>
      </c>
      <c r="C14" s="22" t="s">
        <v>2</v>
      </c>
      <c r="D14" s="22" t="s">
        <v>19</v>
      </c>
    </row>
    <row r="15" spans="1:4" ht="14.25">
      <c r="A15" s="23">
        <v>1</v>
      </c>
      <c r="B15" s="28" t="s">
        <v>35</v>
      </c>
      <c r="C15" s="28" t="s">
        <v>21</v>
      </c>
      <c r="D15" s="28"/>
    </row>
    <row r="16" spans="1:4" ht="14.25">
      <c r="A16" s="23">
        <v>2</v>
      </c>
      <c r="B16" s="28" t="s">
        <v>36</v>
      </c>
      <c r="C16" s="28" t="s">
        <v>21</v>
      </c>
      <c r="D16" s="28"/>
    </row>
    <row r="17" spans="1:4" ht="39" customHeight="1">
      <c r="A17" s="23">
        <v>3</v>
      </c>
      <c r="B17" s="28" t="s">
        <v>37</v>
      </c>
      <c r="C17" s="28" t="s">
        <v>21</v>
      </c>
      <c r="D17" s="28" t="s">
        <v>38</v>
      </c>
    </row>
    <row r="18" spans="1:4" s="30" customFormat="1" ht="18">
      <c r="A18" s="51" t="s">
        <v>39</v>
      </c>
      <c r="B18" s="51"/>
      <c r="C18" s="51"/>
      <c r="D18" s="51"/>
    </row>
    <row r="19" spans="1:4" ht="15.75">
      <c r="A19" s="20" t="s">
        <v>1</v>
      </c>
      <c r="B19" s="21" t="s">
        <v>18</v>
      </c>
      <c r="C19" s="22" t="s">
        <v>2</v>
      </c>
      <c r="D19" s="22" t="s">
        <v>19</v>
      </c>
    </row>
    <row r="20" spans="1:4" ht="28.5">
      <c r="A20" s="23">
        <v>1</v>
      </c>
      <c r="B20" s="29" t="s">
        <v>40</v>
      </c>
      <c r="C20" s="28" t="s">
        <v>21</v>
      </c>
      <c r="D20" s="23" t="s">
        <v>41</v>
      </c>
    </row>
    <row r="21" spans="1:4" s="30" customFormat="1" ht="18">
      <c r="A21" s="51" t="s">
        <v>42</v>
      </c>
      <c r="B21" s="51"/>
      <c r="C21" s="51"/>
      <c r="D21" s="51"/>
    </row>
    <row r="22" spans="1:4" ht="15.75">
      <c r="A22" s="20" t="s">
        <v>1</v>
      </c>
      <c r="B22" s="21" t="s">
        <v>18</v>
      </c>
      <c r="C22" s="22" t="s">
        <v>2</v>
      </c>
      <c r="D22" s="22" t="s">
        <v>19</v>
      </c>
    </row>
    <row r="23" spans="1:4" ht="14.25">
      <c r="A23" s="23">
        <v>1</v>
      </c>
      <c r="B23" s="29" t="s">
        <v>43</v>
      </c>
      <c r="C23" s="23" t="s">
        <v>21</v>
      </c>
      <c r="D23" s="23" t="s">
        <v>44</v>
      </c>
    </row>
    <row r="24" spans="1:4" ht="14.25">
      <c r="A24" s="23">
        <v>2</v>
      </c>
      <c r="B24" s="24" t="s">
        <v>45</v>
      </c>
      <c r="C24" s="23" t="s">
        <v>21</v>
      </c>
      <c r="D24" s="23" t="s">
        <v>46</v>
      </c>
    </row>
    <row r="25" spans="1:4" ht="28.5">
      <c r="A25" s="23">
        <v>3</v>
      </c>
      <c r="B25" s="29" t="s">
        <v>47</v>
      </c>
      <c r="C25" s="29" t="s">
        <v>21</v>
      </c>
      <c r="D25" s="29"/>
    </row>
    <row r="26" spans="1:4" ht="12.75" customHeight="1">
      <c r="A26" s="23">
        <v>4</v>
      </c>
      <c r="B26" s="29" t="s">
        <v>48</v>
      </c>
      <c r="C26" s="29" t="s">
        <v>21</v>
      </c>
      <c r="D26" s="31" t="s">
        <v>49</v>
      </c>
    </row>
    <row r="27" spans="1:4" ht="14.25" hidden="1">
      <c r="A27" s="23">
        <v>4</v>
      </c>
      <c r="B27" s="32"/>
      <c r="C27" s="33"/>
      <c r="D27" s="33"/>
    </row>
    <row r="28" spans="1:4" ht="14.25" hidden="1">
      <c r="A28" s="23">
        <v>5</v>
      </c>
      <c r="B28" s="34"/>
      <c r="C28" s="35"/>
      <c r="D28" s="35"/>
    </row>
    <row r="29" spans="1:4" s="30" customFormat="1" ht="18">
      <c r="A29" s="51" t="s">
        <v>50</v>
      </c>
      <c r="B29" s="51"/>
      <c r="C29" s="51"/>
      <c r="D29" s="51"/>
    </row>
    <row r="30" spans="1:4" ht="15.75">
      <c r="A30" s="20" t="s">
        <v>1</v>
      </c>
      <c r="B30" s="21" t="s">
        <v>18</v>
      </c>
      <c r="C30" s="22" t="s">
        <v>2</v>
      </c>
      <c r="D30" s="22" t="s">
        <v>19</v>
      </c>
    </row>
    <row r="31" spans="1:4" ht="14.25">
      <c r="A31" s="23">
        <v>1</v>
      </c>
      <c r="B31" s="24" t="s">
        <v>51</v>
      </c>
      <c r="C31" s="23" t="s">
        <v>21</v>
      </c>
      <c r="D31" s="36"/>
    </row>
    <row r="32" spans="1:4" s="30" customFormat="1" ht="18">
      <c r="A32" s="51" t="s">
        <v>52</v>
      </c>
      <c r="B32" s="51"/>
      <c r="C32" s="51"/>
      <c r="D32" s="51"/>
    </row>
    <row r="33" spans="1:4" ht="15.75">
      <c r="A33" s="20" t="s">
        <v>1</v>
      </c>
      <c r="B33" s="21" t="s">
        <v>18</v>
      </c>
      <c r="C33" s="22" t="s">
        <v>2</v>
      </c>
      <c r="D33" s="22" t="s">
        <v>19</v>
      </c>
    </row>
    <row r="34" spans="1:4" ht="14.25">
      <c r="A34" s="23">
        <v>1</v>
      </c>
      <c r="B34" s="28" t="s">
        <v>53</v>
      </c>
      <c r="C34" s="23" t="s">
        <v>54</v>
      </c>
      <c r="D34" s="28" t="s">
        <v>44</v>
      </c>
    </row>
    <row r="35" spans="1:4" ht="56.25" customHeight="1">
      <c r="A35" s="23">
        <v>2</v>
      </c>
      <c r="B35" s="28" t="s">
        <v>55</v>
      </c>
      <c r="C35" s="28" t="s">
        <v>56</v>
      </c>
      <c r="D35" s="29" t="s">
        <v>57</v>
      </c>
    </row>
    <row r="36" spans="1:4" ht="42.75">
      <c r="A36" s="23">
        <v>3</v>
      </c>
      <c r="B36" s="24" t="s">
        <v>58</v>
      </c>
      <c r="C36" s="29" t="s">
        <v>28</v>
      </c>
      <c r="D36" s="24" t="s">
        <v>59</v>
      </c>
    </row>
    <row r="37" spans="1:4" ht="18">
      <c r="A37" s="50" t="s">
        <v>60</v>
      </c>
      <c r="B37" s="50"/>
      <c r="C37" s="50"/>
      <c r="D37" s="50"/>
    </row>
    <row r="38" spans="1:4" ht="15.75">
      <c r="A38" s="20" t="s">
        <v>1</v>
      </c>
      <c r="B38" s="21" t="s">
        <v>18</v>
      </c>
      <c r="C38" s="22" t="s">
        <v>2</v>
      </c>
      <c r="D38" s="22" t="s">
        <v>19</v>
      </c>
    </row>
    <row r="39" spans="1:4" ht="14.25">
      <c r="A39" s="23">
        <v>1</v>
      </c>
      <c r="B39" s="29" t="s">
        <v>61</v>
      </c>
      <c r="C39" s="23" t="s">
        <v>21</v>
      </c>
      <c r="D39" s="36"/>
    </row>
    <row r="40" spans="1:4" ht="14.25">
      <c r="A40" s="23">
        <v>2</v>
      </c>
      <c r="B40" s="29" t="s">
        <v>62</v>
      </c>
      <c r="C40" s="28" t="s">
        <v>28</v>
      </c>
      <c r="D40" s="28" t="s">
        <v>63</v>
      </c>
    </row>
    <row r="41" spans="1:4" ht="28.5">
      <c r="A41" s="23">
        <v>3</v>
      </c>
      <c r="B41" s="29" t="s">
        <v>64</v>
      </c>
      <c r="C41" s="28" t="s">
        <v>56</v>
      </c>
      <c r="D41" s="29"/>
    </row>
    <row r="42" spans="1:4" ht="18">
      <c r="A42" s="50" t="s">
        <v>65</v>
      </c>
      <c r="B42" s="50"/>
      <c r="C42" s="50"/>
      <c r="D42" s="50"/>
    </row>
    <row r="43" spans="1:4" ht="15.75">
      <c r="A43" s="20" t="s">
        <v>1</v>
      </c>
      <c r="B43" s="21" t="s">
        <v>18</v>
      </c>
      <c r="C43" s="22" t="s">
        <v>2</v>
      </c>
      <c r="D43" s="22" t="s">
        <v>19</v>
      </c>
    </row>
    <row r="44" spans="1:4" ht="28.5">
      <c r="A44" s="23">
        <v>1</v>
      </c>
      <c r="B44" s="29" t="s">
        <v>66</v>
      </c>
      <c r="C44" s="23" t="s">
        <v>21</v>
      </c>
      <c r="D44" s="36"/>
    </row>
    <row r="45" spans="1:4" ht="18">
      <c r="A45" s="50" t="s">
        <v>67</v>
      </c>
      <c r="B45" s="50"/>
      <c r="C45" s="50"/>
      <c r="D45" s="50"/>
    </row>
    <row r="46" spans="1:4" ht="15.75">
      <c r="A46" s="20" t="s">
        <v>1</v>
      </c>
      <c r="B46" s="21" t="s">
        <v>18</v>
      </c>
      <c r="C46" s="22" t="s">
        <v>2</v>
      </c>
      <c r="D46" s="22" t="s">
        <v>19</v>
      </c>
    </row>
    <row r="47" spans="1:4" ht="42.75">
      <c r="A47" s="23">
        <v>1</v>
      </c>
      <c r="B47" s="29" t="s">
        <v>23</v>
      </c>
      <c r="C47" s="23" t="s">
        <v>21</v>
      </c>
      <c r="D47" s="36" t="s">
        <v>68</v>
      </c>
    </row>
    <row r="48" spans="1:4" ht="42.75">
      <c r="A48" s="23">
        <v>2</v>
      </c>
      <c r="B48" s="37" t="s">
        <v>69</v>
      </c>
      <c r="C48" s="23" t="s">
        <v>21</v>
      </c>
      <c r="D48" s="36"/>
    </row>
  </sheetData>
  <sheetProtection selectLockedCells="1" selectUnlockedCells="1"/>
  <mergeCells count="10">
    <mergeCell ref="A32:D32"/>
    <mergeCell ref="A37:D37"/>
    <mergeCell ref="A42:D42"/>
    <mergeCell ref="A45:D45"/>
    <mergeCell ref="A1:D1"/>
    <mergeCell ref="A10:D10"/>
    <mergeCell ref="A13:D13"/>
    <mergeCell ref="A18:D18"/>
    <mergeCell ref="A21:D21"/>
    <mergeCell ref="A29:D29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2"/>
  <sheetViews>
    <sheetView zoomScale="80" zoomScaleNormal="80" zoomScalePageLayoutView="0" workbookViewId="0" topLeftCell="A49">
      <selection activeCell="A73" sqref="A73"/>
    </sheetView>
  </sheetViews>
  <sheetFormatPr defaultColWidth="11.57421875" defaultRowHeight="12.75"/>
  <cols>
    <col min="1" max="1" width="8.7109375" style="19" customWidth="1"/>
    <col min="2" max="2" width="41.8515625" style="19" customWidth="1"/>
    <col min="3" max="3" width="23.57421875" style="19" customWidth="1"/>
    <col min="4" max="4" width="34.7109375" style="19" customWidth="1"/>
    <col min="5" max="255" width="11.57421875" style="19" customWidth="1"/>
  </cols>
  <sheetData>
    <row r="1" spans="1:4" ht="21" customHeight="1">
      <c r="A1" s="52" t="s">
        <v>70</v>
      </c>
      <c r="B1" s="52"/>
      <c r="C1" s="52"/>
      <c r="D1" s="52"/>
    </row>
    <row r="2" spans="1:4" ht="15.75">
      <c r="A2" s="20" t="s">
        <v>1</v>
      </c>
      <c r="B2" s="21" t="s">
        <v>18</v>
      </c>
      <c r="C2" s="21" t="s">
        <v>2</v>
      </c>
      <c r="D2" s="21" t="s">
        <v>19</v>
      </c>
    </row>
    <row r="3" spans="1:4" ht="14.25">
      <c r="A3" s="29">
        <v>1</v>
      </c>
      <c r="B3" s="29" t="s">
        <v>71</v>
      </c>
      <c r="C3" s="29" t="s">
        <v>21</v>
      </c>
      <c r="D3" s="29" t="s">
        <v>72</v>
      </c>
    </row>
    <row r="4" spans="1:4" ht="14.25">
      <c r="A4" s="29">
        <v>2</v>
      </c>
      <c r="B4" s="28"/>
      <c r="C4" s="29"/>
      <c r="D4" s="28"/>
    </row>
    <row r="5" spans="1:4" ht="28.5">
      <c r="A5" s="29">
        <v>3</v>
      </c>
      <c r="B5" s="28" t="s">
        <v>73</v>
      </c>
      <c r="C5" s="29" t="s">
        <v>28</v>
      </c>
      <c r="D5" s="28" t="s">
        <v>72</v>
      </c>
    </row>
    <row r="6" spans="1:4" ht="14.25">
      <c r="A6" s="29">
        <v>4</v>
      </c>
      <c r="B6" s="28" t="s">
        <v>74</v>
      </c>
      <c r="C6" s="29" t="s">
        <v>28</v>
      </c>
      <c r="D6" s="28" t="s">
        <v>72</v>
      </c>
    </row>
    <row r="7" spans="1:4" ht="14.25">
      <c r="A7" s="29">
        <v>5</v>
      </c>
      <c r="B7" s="28" t="s">
        <v>75</v>
      </c>
      <c r="C7" s="29" t="s">
        <v>21</v>
      </c>
      <c r="D7" s="28"/>
    </row>
    <row r="8" spans="1:4" ht="28.5">
      <c r="A8" s="29">
        <v>6</v>
      </c>
      <c r="B8" s="28" t="s">
        <v>76</v>
      </c>
      <c r="C8" s="29" t="s">
        <v>28</v>
      </c>
      <c r="D8" s="28"/>
    </row>
    <row r="9" spans="1:4" ht="23.25" customHeight="1">
      <c r="A9" s="52" t="s">
        <v>31</v>
      </c>
      <c r="B9" s="52"/>
      <c r="C9" s="52"/>
      <c r="D9" s="52"/>
    </row>
    <row r="10" spans="1:4" ht="15.75">
      <c r="A10" s="20" t="s">
        <v>1</v>
      </c>
      <c r="B10" s="21" t="s">
        <v>18</v>
      </c>
      <c r="C10" s="21" t="s">
        <v>2</v>
      </c>
      <c r="D10" s="21" t="s">
        <v>19</v>
      </c>
    </row>
    <row r="11" spans="1:4" ht="14.25">
      <c r="A11" s="29">
        <v>1</v>
      </c>
      <c r="B11" s="28" t="s">
        <v>75</v>
      </c>
      <c r="C11" s="29" t="s">
        <v>21</v>
      </c>
      <c r="D11" s="28"/>
    </row>
    <row r="12" spans="1:4" ht="28.5">
      <c r="A12" s="29">
        <v>2</v>
      </c>
      <c r="B12" s="28" t="s">
        <v>76</v>
      </c>
      <c r="C12" s="29" t="s">
        <v>28</v>
      </c>
      <c r="D12" s="28"/>
    </row>
    <row r="13" spans="1:4" ht="28.5">
      <c r="A13" s="29">
        <v>3</v>
      </c>
      <c r="B13" s="29" t="s">
        <v>77</v>
      </c>
      <c r="C13" s="23" t="s">
        <v>21</v>
      </c>
      <c r="D13" s="28"/>
    </row>
    <row r="14" spans="1:4" ht="14.25">
      <c r="A14" s="29">
        <v>4</v>
      </c>
      <c r="B14" s="28" t="s">
        <v>78</v>
      </c>
      <c r="C14" s="23" t="s">
        <v>21</v>
      </c>
      <c r="D14" s="23" t="s">
        <v>79</v>
      </c>
    </row>
    <row r="15" spans="1:4" s="38" customFormat="1" ht="25.5" customHeight="1">
      <c r="A15" s="53" t="s">
        <v>80</v>
      </c>
      <c r="B15" s="53"/>
      <c r="C15" s="53"/>
      <c r="D15" s="53"/>
    </row>
    <row r="16" spans="1:4" ht="15.75">
      <c r="A16" s="20" t="s">
        <v>1</v>
      </c>
      <c r="B16" s="21" t="s">
        <v>18</v>
      </c>
      <c r="C16" s="21" t="s">
        <v>2</v>
      </c>
      <c r="D16" s="21" t="s">
        <v>19</v>
      </c>
    </row>
    <row r="17" spans="1:4" ht="14.25">
      <c r="A17" s="29">
        <v>1</v>
      </c>
      <c r="B17" s="28" t="s">
        <v>75</v>
      </c>
      <c r="C17" s="29" t="s">
        <v>21</v>
      </c>
      <c r="D17" s="28"/>
    </row>
    <row r="18" spans="1:4" ht="28.5">
      <c r="A18" s="29">
        <v>2</v>
      </c>
      <c r="B18" s="28" t="s">
        <v>76</v>
      </c>
      <c r="C18" s="29" t="s">
        <v>28</v>
      </c>
      <c r="D18" s="28"/>
    </row>
    <row r="19" spans="1:4" s="38" customFormat="1" ht="34.5" customHeight="1">
      <c r="A19" s="53" t="s">
        <v>81</v>
      </c>
      <c r="B19" s="53"/>
      <c r="C19" s="53"/>
      <c r="D19" s="53"/>
    </row>
    <row r="20" spans="1:4" ht="15.75">
      <c r="A20" s="20" t="s">
        <v>1</v>
      </c>
      <c r="B20" s="21" t="s">
        <v>18</v>
      </c>
      <c r="C20" s="21" t="s">
        <v>2</v>
      </c>
      <c r="D20" s="21" t="s">
        <v>19</v>
      </c>
    </row>
    <row r="21" spans="1:4" ht="14.25">
      <c r="A21" s="29">
        <v>1</v>
      </c>
      <c r="B21" s="28" t="s">
        <v>75</v>
      </c>
      <c r="C21" s="29" t="s">
        <v>21</v>
      </c>
      <c r="D21" s="28"/>
    </row>
    <row r="22" spans="1:4" ht="28.5">
      <c r="A22" s="29">
        <v>2</v>
      </c>
      <c r="B22" s="28" t="s">
        <v>76</v>
      </c>
      <c r="C22" s="29" t="s">
        <v>28</v>
      </c>
      <c r="D22" s="28"/>
    </row>
    <row r="23" spans="1:4" ht="29.25" customHeight="1">
      <c r="A23" s="29">
        <v>3</v>
      </c>
      <c r="B23" s="28" t="s">
        <v>82</v>
      </c>
      <c r="C23" s="28" t="s">
        <v>21</v>
      </c>
      <c r="D23" s="28"/>
    </row>
    <row r="24" spans="1:4" ht="29.25" customHeight="1">
      <c r="A24" s="29">
        <v>4</v>
      </c>
      <c r="B24" s="28" t="s">
        <v>83</v>
      </c>
      <c r="C24" s="28" t="s">
        <v>21</v>
      </c>
      <c r="D24" s="28"/>
    </row>
    <row r="25" spans="1:4" s="38" customFormat="1" ht="25.5" customHeight="1">
      <c r="A25" s="53" t="s">
        <v>39</v>
      </c>
      <c r="B25" s="53"/>
      <c r="C25" s="53"/>
      <c r="D25" s="53"/>
    </row>
    <row r="26" spans="1:4" ht="15.75">
      <c r="A26" s="20" t="s">
        <v>1</v>
      </c>
      <c r="B26" s="21" t="s">
        <v>18</v>
      </c>
      <c r="C26" s="21" t="s">
        <v>2</v>
      </c>
      <c r="D26" s="21" t="s">
        <v>19</v>
      </c>
    </row>
    <row r="27" spans="1:4" ht="15">
      <c r="A27" s="39">
        <v>1</v>
      </c>
      <c r="B27" s="28" t="s">
        <v>75</v>
      </c>
      <c r="C27" s="29" t="s">
        <v>21</v>
      </c>
      <c r="D27" s="29"/>
    </row>
    <row r="28" spans="1:4" ht="29.25">
      <c r="A28" s="39">
        <v>2</v>
      </c>
      <c r="B28" s="28" t="s">
        <v>76</v>
      </c>
      <c r="C28" s="29" t="s">
        <v>21</v>
      </c>
      <c r="D28" s="29"/>
    </row>
    <row r="29" spans="1:4" ht="15">
      <c r="A29" s="39">
        <v>3</v>
      </c>
      <c r="B29" s="28" t="s">
        <v>84</v>
      </c>
      <c r="C29" s="28" t="s">
        <v>21</v>
      </c>
      <c r="D29" s="28"/>
    </row>
    <row r="30" spans="1:4" s="38" customFormat="1" ht="28.5" customHeight="1">
      <c r="A30" s="53" t="s">
        <v>42</v>
      </c>
      <c r="B30" s="53"/>
      <c r="C30" s="53"/>
      <c r="D30" s="53"/>
    </row>
    <row r="31" spans="1:4" ht="15.75">
      <c r="A31" s="20" t="s">
        <v>1</v>
      </c>
      <c r="B31" s="21" t="s">
        <v>18</v>
      </c>
      <c r="C31" s="21" t="s">
        <v>2</v>
      </c>
      <c r="D31" s="21" t="s">
        <v>19</v>
      </c>
    </row>
    <row r="32" spans="1:4" ht="15">
      <c r="A32" s="39">
        <v>1</v>
      </c>
      <c r="B32" s="29" t="s">
        <v>75</v>
      </c>
      <c r="C32" s="28" t="s">
        <v>21</v>
      </c>
      <c r="D32" s="29"/>
    </row>
    <row r="33" spans="1:4" ht="29.25">
      <c r="A33" s="39">
        <v>2</v>
      </c>
      <c r="B33" s="28" t="s">
        <v>76</v>
      </c>
      <c r="C33" s="28" t="s">
        <v>21</v>
      </c>
      <c r="D33" s="31"/>
    </row>
    <row r="34" spans="1:4" ht="43.5">
      <c r="A34" s="39">
        <v>3</v>
      </c>
      <c r="B34" s="40" t="s">
        <v>85</v>
      </c>
      <c r="C34" s="41" t="s">
        <v>28</v>
      </c>
      <c r="D34" s="31"/>
    </row>
    <row r="35" spans="1:4" ht="15">
      <c r="A35" s="39">
        <v>4</v>
      </c>
      <c r="B35" s="29" t="s">
        <v>86</v>
      </c>
      <c r="C35" s="29" t="s">
        <v>21</v>
      </c>
      <c r="D35" s="29" t="s">
        <v>87</v>
      </c>
    </row>
    <row r="36" spans="1:4" ht="29.25">
      <c r="A36" s="39">
        <v>5</v>
      </c>
      <c r="B36" s="29" t="s">
        <v>88</v>
      </c>
      <c r="C36" s="29" t="s">
        <v>28</v>
      </c>
      <c r="D36" s="31"/>
    </row>
    <row r="37" spans="1:4" s="38" customFormat="1" ht="20.25" customHeight="1">
      <c r="A37" s="53" t="s">
        <v>50</v>
      </c>
      <c r="B37" s="53"/>
      <c r="C37" s="53"/>
      <c r="D37" s="53"/>
    </row>
    <row r="38" spans="1:4" ht="15.75">
      <c r="A38" s="20" t="s">
        <v>1</v>
      </c>
      <c r="B38" s="21" t="s">
        <v>18</v>
      </c>
      <c r="C38" s="21" t="s">
        <v>2</v>
      </c>
      <c r="D38" s="21" t="s">
        <v>19</v>
      </c>
    </row>
    <row r="39" spans="1:4" ht="14.25">
      <c r="A39" s="29">
        <v>1</v>
      </c>
      <c r="B39" s="29" t="s">
        <v>75</v>
      </c>
      <c r="C39" s="29" t="s">
        <v>21</v>
      </c>
      <c r="D39" s="29"/>
    </row>
    <row r="40" spans="1:4" ht="28.5">
      <c r="A40" s="29">
        <v>2</v>
      </c>
      <c r="B40" s="28" t="s">
        <v>76</v>
      </c>
      <c r="C40" s="28" t="s">
        <v>21</v>
      </c>
      <c r="D40" s="31"/>
    </row>
    <row r="41" spans="1:4" ht="14.25">
      <c r="A41" s="29">
        <v>3</v>
      </c>
      <c r="B41" s="28" t="s">
        <v>89</v>
      </c>
      <c r="C41" s="28" t="s">
        <v>28</v>
      </c>
      <c r="D41" s="28" t="s">
        <v>90</v>
      </c>
    </row>
    <row r="42" spans="1:4" ht="14.25">
      <c r="A42" s="29">
        <v>4</v>
      </c>
      <c r="B42" s="28" t="s">
        <v>89</v>
      </c>
      <c r="C42" s="28" t="s">
        <v>28</v>
      </c>
      <c r="D42" s="28" t="s">
        <v>91</v>
      </c>
    </row>
    <row r="43" spans="1:4" ht="28.5">
      <c r="A43" s="29">
        <v>5</v>
      </c>
      <c r="B43" s="28" t="s">
        <v>92</v>
      </c>
      <c r="C43" s="28" t="s">
        <v>28</v>
      </c>
      <c r="D43" s="28"/>
    </row>
    <row r="44" spans="1:4" ht="24.75" customHeight="1">
      <c r="A44" s="52" t="s">
        <v>93</v>
      </c>
      <c r="B44" s="52"/>
      <c r="C44" s="52"/>
      <c r="D44" s="52"/>
    </row>
    <row r="45" spans="1:4" ht="27" customHeight="1">
      <c r="A45" s="20" t="s">
        <v>1</v>
      </c>
      <c r="B45" s="21" t="s">
        <v>18</v>
      </c>
      <c r="C45" s="21" t="s">
        <v>2</v>
      </c>
      <c r="D45" s="21" t="s">
        <v>19</v>
      </c>
    </row>
    <row r="46" spans="1:4" ht="14.25">
      <c r="A46" s="29">
        <v>1</v>
      </c>
      <c r="B46" s="29" t="s">
        <v>75</v>
      </c>
      <c r="C46" s="29" t="s">
        <v>21</v>
      </c>
      <c r="D46" s="29"/>
    </row>
    <row r="47" spans="1:4" ht="28.5">
      <c r="A47" s="29">
        <v>2</v>
      </c>
      <c r="B47" s="28" t="s">
        <v>76</v>
      </c>
      <c r="C47" s="28" t="s">
        <v>21</v>
      </c>
      <c r="D47" s="31"/>
    </row>
    <row r="48" spans="1:4" ht="21" customHeight="1">
      <c r="A48" s="52" t="s">
        <v>94</v>
      </c>
      <c r="B48" s="52"/>
      <c r="C48" s="52"/>
      <c r="D48" s="52"/>
    </row>
    <row r="49" spans="1:4" ht="15.75">
      <c r="A49" s="20" t="s">
        <v>1</v>
      </c>
      <c r="B49" s="21" t="s">
        <v>18</v>
      </c>
      <c r="C49" s="21" t="s">
        <v>2</v>
      </c>
      <c r="D49" s="21" t="s">
        <v>19</v>
      </c>
    </row>
    <row r="50" spans="1:4" ht="14.25">
      <c r="A50" s="29">
        <v>1</v>
      </c>
      <c r="B50" s="29" t="s">
        <v>75</v>
      </c>
      <c r="C50" s="28" t="s">
        <v>28</v>
      </c>
      <c r="D50" s="28"/>
    </row>
    <row r="51" spans="1:4" ht="28.5">
      <c r="A51" s="29">
        <v>2</v>
      </c>
      <c r="B51" s="28" t="s">
        <v>76</v>
      </c>
      <c r="C51" s="28" t="s">
        <v>21</v>
      </c>
      <c r="D51" s="29"/>
    </row>
    <row r="52" spans="1:4" ht="25.5" customHeight="1">
      <c r="A52" s="52" t="s">
        <v>60</v>
      </c>
      <c r="B52" s="52"/>
      <c r="C52" s="52"/>
      <c r="D52" s="52"/>
    </row>
    <row r="53" spans="1:4" ht="15.75">
      <c r="A53" s="20" t="s">
        <v>1</v>
      </c>
      <c r="B53" s="21" t="s">
        <v>18</v>
      </c>
      <c r="C53" s="21" t="s">
        <v>2</v>
      </c>
      <c r="D53" s="21" t="s">
        <v>19</v>
      </c>
    </row>
    <row r="54" spans="1:4" ht="46.5" customHeight="1">
      <c r="A54" s="29">
        <v>1</v>
      </c>
      <c r="B54" s="42" t="s">
        <v>95</v>
      </c>
      <c r="C54" s="28" t="s">
        <v>21</v>
      </c>
      <c r="D54" s="29" t="s">
        <v>96</v>
      </c>
    </row>
    <row r="55" spans="1:4" ht="28.5">
      <c r="A55" s="29">
        <v>2</v>
      </c>
      <c r="B55" s="29" t="s">
        <v>97</v>
      </c>
      <c r="C55" s="29" t="s">
        <v>28</v>
      </c>
      <c r="D55" s="43"/>
    </row>
    <row r="56" spans="1:4" ht="14.25">
      <c r="A56" s="29">
        <v>3</v>
      </c>
      <c r="B56" s="29" t="s">
        <v>98</v>
      </c>
      <c r="C56" s="28" t="s">
        <v>28</v>
      </c>
      <c r="D56" s="29" t="s">
        <v>72</v>
      </c>
    </row>
    <row r="57" spans="1:4" ht="14.25">
      <c r="A57" s="29">
        <v>4</v>
      </c>
      <c r="B57" s="29" t="s">
        <v>99</v>
      </c>
      <c r="C57" s="28" t="s">
        <v>56</v>
      </c>
      <c r="D57" s="29" t="s">
        <v>100</v>
      </c>
    </row>
    <row r="58" spans="1:4" ht="14.25">
      <c r="A58" s="29">
        <v>5</v>
      </c>
      <c r="B58" s="29" t="s">
        <v>75</v>
      </c>
      <c r="C58" s="28" t="s">
        <v>28</v>
      </c>
      <c r="D58" s="28"/>
    </row>
    <row r="59" spans="1:4" ht="28.5">
      <c r="A59" s="29">
        <v>6</v>
      </c>
      <c r="B59" s="28" t="s">
        <v>76</v>
      </c>
      <c r="C59" s="28" t="s">
        <v>21</v>
      </c>
      <c r="D59" s="29"/>
    </row>
    <row r="60" spans="1:4" ht="14.25">
      <c r="A60" s="29">
        <v>7</v>
      </c>
      <c r="B60" s="29" t="s">
        <v>101</v>
      </c>
      <c r="C60" s="28" t="s">
        <v>28</v>
      </c>
      <c r="D60" s="29"/>
    </row>
    <row r="61" spans="1:4" ht="24" customHeight="1">
      <c r="A61" s="52" t="s">
        <v>65</v>
      </c>
      <c r="B61" s="52"/>
      <c r="C61" s="52"/>
      <c r="D61" s="52"/>
    </row>
    <row r="62" spans="1:4" ht="15.75">
      <c r="A62" s="20" t="s">
        <v>1</v>
      </c>
      <c r="B62" s="21" t="s">
        <v>18</v>
      </c>
      <c r="C62" s="21" t="s">
        <v>2</v>
      </c>
      <c r="D62" s="21" t="s">
        <v>19</v>
      </c>
    </row>
    <row r="63" spans="1:4" ht="62.25" customHeight="1">
      <c r="A63" s="29">
        <v>1</v>
      </c>
      <c r="B63" s="29" t="s">
        <v>95</v>
      </c>
      <c r="C63" s="28" t="s">
        <v>28</v>
      </c>
      <c r="D63" s="28" t="s">
        <v>102</v>
      </c>
    </row>
    <row r="64" spans="1:4" ht="45.75" customHeight="1">
      <c r="A64" s="29">
        <v>2</v>
      </c>
      <c r="B64" s="29" t="s">
        <v>75</v>
      </c>
      <c r="C64" s="28" t="s">
        <v>28</v>
      </c>
      <c r="D64" s="28"/>
    </row>
    <row r="65" spans="1:4" ht="28.5">
      <c r="A65" s="29">
        <v>3</v>
      </c>
      <c r="B65" s="28" t="s">
        <v>76</v>
      </c>
      <c r="C65" s="28" t="s">
        <v>21</v>
      </c>
      <c r="D65" s="29"/>
    </row>
    <row r="66" spans="1:4" ht="21" customHeight="1">
      <c r="A66" s="52" t="s">
        <v>67</v>
      </c>
      <c r="B66" s="52"/>
      <c r="C66" s="52"/>
      <c r="D66" s="52"/>
    </row>
    <row r="67" spans="1:4" ht="15.75">
      <c r="A67" s="20" t="s">
        <v>1</v>
      </c>
      <c r="B67" s="21" t="s">
        <v>18</v>
      </c>
      <c r="C67" s="21" t="s">
        <v>2</v>
      </c>
      <c r="D67" s="21" t="s">
        <v>19</v>
      </c>
    </row>
    <row r="68" spans="1:4" ht="14.25">
      <c r="A68" s="29">
        <v>1</v>
      </c>
      <c r="B68" s="29" t="s">
        <v>75</v>
      </c>
      <c r="C68" s="28" t="s">
        <v>28</v>
      </c>
      <c r="D68" s="28"/>
    </row>
    <row r="69" spans="1:4" ht="29.25" customHeight="1">
      <c r="A69" s="29">
        <v>2</v>
      </c>
      <c r="B69" s="28" t="s">
        <v>76</v>
      </c>
      <c r="C69" s="28" t="s">
        <v>21</v>
      </c>
      <c r="D69" s="29"/>
    </row>
    <row r="70" spans="1:4" ht="32.25" customHeight="1">
      <c r="A70" s="29">
        <v>3</v>
      </c>
      <c r="B70" s="29" t="s">
        <v>77</v>
      </c>
      <c r="C70" s="28" t="s">
        <v>28</v>
      </c>
      <c r="D70" s="28"/>
    </row>
    <row r="71" spans="1:4" ht="14.25">
      <c r="A71" s="29">
        <v>4</v>
      </c>
      <c r="B71" s="29" t="s">
        <v>71</v>
      </c>
      <c r="C71" s="28" t="s">
        <v>28</v>
      </c>
      <c r="D71" s="31" t="s">
        <v>72</v>
      </c>
    </row>
    <row r="72" spans="1:4" ht="29.25" customHeight="1">
      <c r="A72" s="29">
        <v>5</v>
      </c>
      <c r="B72" s="28" t="s">
        <v>103</v>
      </c>
      <c r="C72" s="28" t="s">
        <v>56</v>
      </c>
      <c r="D72" s="28"/>
    </row>
  </sheetData>
  <sheetProtection selectLockedCells="1" selectUnlockedCells="1"/>
  <mergeCells count="12">
    <mergeCell ref="A37:D37"/>
    <mergeCell ref="A44:D44"/>
    <mergeCell ref="A48:D48"/>
    <mergeCell ref="A52:D52"/>
    <mergeCell ref="A61:D61"/>
    <mergeCell ref="A66:D66"/>
    <mergeCell ref="A1:D1"/>
    <mergeCell ref="A9:D9"/>
    <mergeCell ref="A15:D15"/>
    <mergeCell ref="A19:D19"/>
    <mergeCell ref="A25:D25"/>
    <mergeCell ref="A30:D3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2019-11-07T05:34:32Z</dcterms:modified>
  <cp:category/>
  <cp:version/>
  <cp:contentType/>
  <cp:contentStatus/>
</cp:coreProperties>
</file>